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uti\Desktop\2024年度\卒業研究活動時間記録\"/>
    </mc:Choice>
  </mc:AlternateContent>
  <xr:revisionPtr revIDLastSave="0" documentId="13_ncr:1_{EEEAFB8C-8D39-4A2D-96A9-53745312FC73}" xr6:coauthVersionLast="45" xr6:coauthVersionMax="47" xr10:uidLastSave="{00000000-0000-0000-0000-000000000000}"/>
  <bookViews>
    <workbookView xWindow="-120" yWindow="-120" windowWidth="29040" windowHeight="15840" xr2:uid="{AC5151B7-D628-4483-90A5-53A03519EE45}"/>
  </bookViews>
  <sheets>
    <sheet name="4月" sheetId="1" r:id="rId1"/>
    <sheet name="5月" sheetId="33" r:id="rId2"/>
    <sheet name="6月" sheetId="44" r:id="rId3"/>
    <sheet name="7月" sheetId="45" r:id="rId4"/>
    <sheet name="8月" sheetId="46" r:id="rId5"/>
    <sheet name="9月" sheetId="47" r:id="rId6"/>
    <sheet name="10月" sheetId="48" r:id="rId7"/>
    <sheet name="11月" sheetId="49" r:id="rId8"/>
    <sheet name="12月" sheetId="50" r:id="rId9"/>
    <sheet name="1月" sheetId="51" r:id="rId10"/>
    <sheet name="2月" sheetId="52" r:id="rId11"/>
  </sheets>
  <definedNames>
    <definedName name="_xlnm.Print_Area" localSheetId="6">'10月'!$A$1:$K$37</definedName>
    <definedName name="_xlnm.Print_Area" localSheetId="7">'11月'!$A$1:$K$37</definedName>
    <definedName name="_xlnm.Print_Area" localSheetId="8">'12月'!$A$1:$K$37</definedName>
    <definedName name="_xlnm.Print_Area" localSheetId="9">'1月'!$A$1:$K$37</definedName>
    <definedName name="_xlnm.Print_Area" localSheetId="10">'2月'!$A$1:$K$37</definedName>
    <definedName name="_xlnm.Print_Area" localSheetId="0">'4月'!$A$1:$K$37</definedName>
    <definedName name="_xlnm.Print_Area" localSheetId="1">'5月'!$A$1:$K$37</definedName>
    <definedName name="_xlnm.Print_Area" localSheetId="2">'6月'!$A$1:$K$37</definedName>
    <definedName name="_xlnm.Print_Area" localSheetId="3">'7月'!$A$1:$K$37</definedName>
    <definedName name="_xlnm.Print_Area" localSheetId="4">'8月'!$A$1:$K$37</definedName>
    <definedName name="_xlnm.Print_Area" localSheetId="5">'9月'!$A$1:$K$37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52" l="1"/>
  <c r="B9" i="52" s="1"/>
  <c r="H34" i="52"/>
  <c r="H33" i="52"/>
  <c r="H32" i="52"/>
  <c r="H31" i="52"/>
  <c r="H30" i="52"/>
  <c r="H29" i="52"/>
  <c r="H28" i="52"/>
  <c r="H27" i="52"/>
  <c r="H26" i="52"/>
  <c r="H25" i="52"/>
  <c r="H24" i="52"/>
  <c r="H23" i="52"/>
  <c r="H22" i="52"/>
  <c r="H21" i="52"/>
  <c r="H20" i="52"/>
  <c r="H19" i="52"/>
  <c r="H18" i="52"/>
  <c r="H17" i="52"/>
  <c r="H16" i="52"/>
  <c r="H15" i="52"/>
  <c r="H14" i="52"/>
  <c r="H13" i="52"/>
  <c r="H12" i="52"/>
  <c r="H11" i="52"/>
  <c r="H10" i="52"/>
  <c r="H9" i="52"/>
  <c r="H8" i="52"/>
  <c r="H7" i="52"/>
  <c r="F4" i="52"/>
  <c r="F3" i="52"/>
  <c r="C3" i="51"/>
  <c r="B37" i="51" s="1"/>
  <c r="H37" i="51"/>
  <c r="H36" i="51"/>
  <c r="H35" i="51"/>
  <c r="H34" i="51"/>
  <c r="H33" i="51"/>
  <c r="H32" i="51"/>
  <c r="H31" i="51"/>
  <c r="H30" i="51"/>
  <c r="H29" i="51"/>
  <c r="H28" i="51"/>
  <c r="H27" i="51"/>
  <c r="H26" i="51"/>
  <c r="H25" i="51"/>
  <c r="H24" i="51"/>
  <c r="H23" i="51"/>
  <c r="H22" i="51"/>
  <c r="H21" i="51"/>
  <c r="H20" i="51"/>
  <c r="H19" i="51"/>
  <c r="H18" i="51"/>
  <c r="H17" i="51"/>
  <c r="H16" i="51"/>
  <c r="H15" i="51"/>
  <c r="H14" i="51"/>
  <c r="H13" i="51"/>
  <c r="H12" i="51"/>
  <c r="H11" i="51"/>
  <c r="H10" i="51"/>
  <c r="H9" i="51"/>
  <c r="H8" i="51"/>
  <c r="H7" i="51"/>
  <c r="F4" i="51"/>
  <c r="F3" i="51"/>
  <c r="H37" i="50"/>
  <c r="H36" i="50"/>
  <c r="H35" i="50"/>
  <c r="H34" i="50"/>
  <c r="H33" i="50"/>
  <c r="B33" i="50"/>
  <c r="H32" i="50"/>
  <c r="H31" i="50"/>
  <c r="H30" i="50"/>
  <c r="B30" i="50"/>
  <c r="H29" i="50"/>
  <c r="H28" i="50"/>
  <c r="H27" i="50"/>
  <c r="H26" i="50"/>
  <c r="H25" i="50"/>
  <c r="B25" i="50"/>
  <c r="H24" i="50"/>
  <c r="H23" i="50"/>
  <c r="H22" i="50"/>
  <c r="B22" i="50"/>
  <c r="H21" i="50"/>
  <c r="H20" i="50"/>
  <c r="H19" i="50"/>
  <c r="H18" i="50"/>
  <c r="H17" i="50"/>
  <c r="B17" i="50"/>
  <c r="H16" i="50"/>
  <c r="H15" i="50"/>
  <c r="H14" i="50"/>
  <c r="B14" i="50"/>
  <c r="H13" i="50"/>
  <c r="H12" i="50"/>
  <c r="H11" i="50"/>
  <c r="H10" i="50"/>
  <c r="H9" i="50"/>
  <c r="B9" i="50"/>
  <c r="H8" i="50"/>
  <c r="H7" i="50"/>
  <c r="F4" i="50"/>
  <c r="F3" i="50"/>
  <c r="C3" i="50"/>
  <c r="B35" i="50" s="1"/>
  <c r="H36" i="49"/>
  <c r="H35" i="49"/>
  <c r="H34" i="49"/>
  <c r="H33" i="49"/>
  <c r="H32" i="49"/>
  <c r="H31" i="49"/>
  <c r="H30" i="49"/>
  <c r="H29" i="49"/>
  <c r="H28" i="49"/>
  <c r="H27" i="49"/>
  <c r="H26" i="49"/>
  <c r="H25" i="49"/>
  <c r="H24" i="49"/>
  <c r="H23" i="49"/>
  <c r="H22" i="49"/>
  <c r="H21" i="49"/>
  <c r="H20" i="49"/>
  <c r="H19" i="49"/>
  <c r="H18" i="49"/>
  <c r="H17" i="49"/>
  <c r="H16" i="49"/>
  <c r="H15" i="49"/>
  <c r="H14" i="49"/>
  <c r="H13" i="49"/>
  <c r="H12" i="49"/>
  <c r="H11" i="49"/>
  <c r="H10" i="49"/>
  <c r="H9" i="49"/>
  <c r="H8" i="49"/>
  <c r="H7" i="49"/>
  <c r="F4" i="49"/>
  <c r="F3" i="49"/>
  <c r="C3" i="49"/>
  <c r="B35" i="49" s="1"/>
  <c r="H37" i="48"/>
  <c r="H36" i="48"/>
  <c r="H35" i="48"/>
  <c r="H34" i="48"/>
  <c r="H33" i="48"/>
  <c r="H32" i="48"/>
  <c r="H31" i="48"/>
  <c r="H30" i="48"/>
  <c r="H29" i="48"/>
  <c r="H28" i="48"/>
  <c r="H27" i="48"/>
  <c r="H26" i="48"/>
  <c r="H25" i="48"/>
  <c r="H24" i="48"/>
  <c r="H23" i="48"/>
  <c r="H22" i="48"/>
  <c r="H21" i="48"/>
  <c r="H20" i="48"/>
  <c r="H19" i="48"/>
  <c r="H18" i="48"/>
  <c r="H17" i="48"/>
  <c r="H16" i="48"/>
  <c r="H15" i="48"/>
  <c r="H14" i="48"/>
  <c r="H13" i="48"/>
  <c r="H12" i="48"/>
  <c r="H11" i="48"/>
  <c r="H10" i="48"/>
  <c r="H9" i="48"/>
  <c r="H8" i="48"/>
  <c r="H7" i="48"/>
  <c r="F4" i="48"/>
  <c r="F3" i="48"/>
  <c r="C3" i="48"/>
  <c r="B36" i="48" s="1"/>
  <c r="H36" i="47"/>
  <c r="H35" i="47"/>
  <c r="H34" i="47"/>
  <c r="H33" i="47"/>
  <c r="B33" i="47"/>
  <c r="H32" i="47"/>
  <c r="H31" i="47"/>
  <c r="H30" i="47"/>
  <c r="B30" i="47"/>
  <c r="H29" i="47"/>
  <c r="H28" i="47"/>
  <c r="H27" i="47"/>
  <c r="H26" i="47"/>
  <c r="H25" i="47"/>
  <c r="B25" i="47"/>
  <c r="H24" i="47"/>
  <c r="H23" i="47"/>
  <c r="H22" i="47"/>
  <c r="B22" i="47"/>
  <c r="H21" i="47"/>
  <c r="H20" i="47"/>
  <c r="H19" i="47"/>
  <c r="H18" i="47"/>
  <c r="H17" i="47"/>
  <c r="B17" i="47"/>
  <c r="H16" i="47"/>
  <c r="H15" i="47"/>
  <c r="H14" i="47"/>
  <c r="B14" i="47"/>
  <c r="H13" i="47"/>
  <c r="H12" i="47"/>
  <c r="H11" i="47"/>
  <c r="H10" i="47"/>
  <c r="H9" i="47"/>
  <c r="B9" i="47"/>
  <c r="H8" i="47"/>
  <c r="H7" i="47"/>
  <c r="F4" i="47"/>
  <c r="F3" i="47"/>
  <c r="C3" i="47"/>
  <c r="B35" i="47" s="1"/>
  <c r="H37" i="46"/>
  <c r="H36" i="46"/>
  <c r="H35" i="46"/>
  <c r="H34" i="46"/>
  <c r="H33" i="46"/>
  <c r="B33" i="46"/>
  <c r="H32" i="46"/>
  <c r="H31" i="46"/>
  <c r="H30" i="46"/>
  <c r="B30" i="46"/>
  <c r="H29" i="46"/>
  <c r="H28" i="46"/>
  <c r="H27" i="46"/>
  <c r="H26" i="46"/>
  <c r="H25" i="46"/>
  <c r="B25" i="46"/>
  <c r="H24" i="46"/>
  <c r="H23" i="46"/>
  <c r="H22" i="46"/>
  <c r="B22" i="46"/>
  <c r="H21" i="46"/>
  <c r="H20" i="46"/>
  <c r="H19" i="46"/>
  <c r="H18" i="46"/>
  <c r="H17" i="46"/>
  <c r="B17" i="46"/>
  <c r="H16" i="46"/>
  <c r="H15" i="46"/>
  <c r="H14" i="46"/>
  <c r="B14" i="46"/>
  <c r="H13" i="46"/>
  <c r="H12" i="46"/>
  <c r="H11" i="46"/>
  <c r="H10" i="46"/>
  <c r="H9" i="46"/>
  <c r="B9" i="46"/>
  <c r="H8" i="46"/>
  <c r="H7" i="46"/>
  <c r="F4" i="46"/>
  <c r="F3" i="46"/>
  <c r="C3" i="46"/>
  <c r="B35" i="46" s="1"/>
  <c r="H37" i="45"/>
  <c r="H36" i="45"/>
  <c r="H35" i="45"/>
  <c r="H34" i="45"/>
  <c r="H33" i="45"/>
  <c r="H32" i="45"/>
  <c r="H31" i="45"/>
  <c r="H30" i="45"/>
  <c r="B30" i="45"/>
  <c r="H29" i="45"/>
  <c r="H28" i="45"/>
  <c r="H27" i="45"/>
  <c r="H26" i="45"/>
  <c r="B26" i="45"/>
  <c r="H25" i="45"/>
  <c r="H24" i="45"/>
  <c r="H23" i="45"/>
  <c r="H22" i="45"/>
  <c r="B22" i="45"/>
  <c r="H21" i="45"/>
  <c r="H20" i="45"/>
  <c r="H19" i="45"/>
  <c r="H18" i="45"/>
  <c r="H17" i="45"/>
  <c r="H16" i="45"/>
  <c r="H15" i="45"/>
  <c r="H14" i="45"/>
  <c r="B14" i="45"/>
  <c r="H13" i="45"/>
  <c r="H12" i="45"/>
  <c r="H11" i="45"/>
  <c r="H10" i="45"/>
  <c r="B10" i="45"/>
  <c r="H9" i="45"/>
  <c r="H8" i="45"/>
  <c r="H7" i="45"/>
  <c r="F4" i="45"/>
  <c r="F3" i="45"/>
  <c r="C3" i="45"/>
  <c r="B35" i="45" s="1"/>
  <c r="H36" i="44"/>
  <c r="H35" i="44"/>
  <c r="H34" i="44"/>
  <c r="H33" i="44"/>
  <c r="H32" i="44"/>
  <c r="H31" i="44"/>
  <c r="H30" i="44"/>
  <c r="H29" i="44"/>
  <c r="H28" i="44"/>
  <c r="H27" i="44"/>
  <c r="H26" i="44"/>
  <c r="H25" i="44"/>
  <c r="H24" i="44"/>
  <c r="H23" i="44"/>
  <c r="H22" i="44"/>
  <c r="H21" i="44"/>
  <c r="H20" i="44"/>
  <c r="H19" i="44"/>
  <c r="H18" i="44"/>
  <c r="H17" i="44"/>
  <c r="H16" i="44"/>
  <c r="H15" i="44"/>
  <c r="H14" i="44"/>
  <c r="H13" i="44"/>
  <c r="H12" i="44"/>
  <c r="H11" i="44"/>
  <c r="H10" i="44"/>
  <c r="H9" i="44"/>
  <c r="H8" i="44"/>
  <c r="H7" i="44"/>
  <c r="F4" i="44"/>
  <c r="F3" i="44"/>
  <c r="C3" i="44"/>
  <c r="B36" i="44" s="1"/>
  <c r="H7" i="1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7" i="33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F4" i="33"/>
  <c r="F3" i="33"/>
  <c r="C3" i="33"/>
  <c r="B36" i="33" s="1"/>
  <c r="B26" i="33"/>
  <c r="B21" i="33"/>
  <c r="B16" i="33"/>
  <c r="B13" i="33"/>
  <c r="B8" i="33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8" i="1"/>
  <c r="B7" i="1"/>
  <c r="B9" i="33" l="1"/>
  <c r="B17" i="33"/>
  <c r="B28" i="33"/>
  <c r="B18" i="45"/>
  <c r="B34" i="45"/>
  <c r="B10" i="46"/>
  <c r="B13" i="46"/>
  <c r="B18" i="46"/>
  <c r="B21" i="46"/>
  <c r="B26" i="46"/>
  <c r="B29" i="46"/>
  <c r="B34" i="46"/>
  <c r="B37" i="46"/>
  <c r="B9" i="49"/>
  <c r="B14" i="49"/>
  <c r="B17" i="49"/>
  <c r="B22" i="49"/>
  <c r="B25" i="49"/>
  <c r="B30" i="49"/>
  <c r="B33" i="49"/>
  <c r="B9" i="51"/>
  <c r="B22" i="51"/>
  <c r="B25" i="51"/>
  <c r="B12" i="33"/>
  <c r="B20" i="33"/>
  <c r="B34" i="33"/>
  <c r="B37" i="33"/>
  <c r="B10" i="47"/>
  <c r="B13" i="47"/>
  <c r="B18" i="47"/>
  <c r="B21" i="47"/>
  <c r="B26" i="47"/>
  <c r="B29" i="47"/>
  <c r="B34" i="47"/>
  <c r="B10" i="50"/>
  <c r="B13" i="50"/>
  <c r="B18" i="50"/>
  <c r="B21" i="50"/>
  <c r="B26" i="50"/>
  <c r="B29" i="50"/>
  <c r="B34" i="50"/>
  <c r="B37" i="50"/>
  <c r="B14" i="51"/>
  <c r="B17" i="51"/>
  <c r="B30" i="51"/>
  <c r="B33" i="51"/>
  <c r="B10" i="49"/>
  <c r="B13" i="49"/>
  <c r="B18" i="49"/>
  <c r="B21" i="49"/>
  <c r="B26" i="49"/>
  <c r="B29" i="49"/>
  <c r="B34" i="49"/>
  <c r="B13" i="52"/>
  <c r="B29" i="52"/>
  <c r="B25" i="52"/>
  <c r="B17" i="52"/>
  <c r="B33" i="52"/>
  <c r="B34" i="52"/>
  <c r="B21" i="52"/>
  <c r="B8" i="52"/>
  <c r="B12" i="52"/>
  <c r="B16" i="52"/>
  <c r="B20" i="52"/>
  <c r="B24" i="52"/>
  <c r="B28" i="52"/>
  <c r="B32" i="52"/>
  <c r="B7" i="52"/>
  <c r="B11" i="52"/>
  <c r="B15" i="52"/>
  <c r="B19" i="52"/>
  <c r="B23" i="52"/>
  <c r="B27" i="52"/>
  <c r="B31" i="52"/>
  <c r="B10" i="52"/>
  <c r="B14" i="52"/>
  <c r="B18" i="52"/>
  <c r="B22" i="52"/>
  <c r="B26" i="52"/>
  <c r="B30" i="52"/>
  <c r="B35" i="51"/>
  <c r="B10" i="51"/>
  <c r="B13" i="51"/>
  <c r="B18" i="51"/>
  <c r="B21" i="51"/>
  <c r="B26" i="51"/>
  <c r="B29" i="51"/>
  <c r="B34" i="51"/>
  <c r="B8" i="51"/>
  <c r="B12" i="51"/>
  <c r="B16" i="51"/>
  <c r="B20" i="51"/>
  <c r="B24" i="51"/>
  <c r="B28" i="51"/>
  <c r="B32" i="51"/>
  <c r="B36" i="51"/>
  <c r="B7" i="51"/>
  <c r="B11" i="51"/>
  <c r="B15" i="51"/>
  <c r="B19" i="51"/>
  <c r="B23" i="51"/>
  <c r="B27" i="51"/>
  <c r="B31" i="51"/>
  <c r="B8" i="50"/>
  <c r="B12" i="50"/>
  <c r="B16" i="50"/>
  <c r="B20" i="50"/>
  <c r="B24" i="50"/>
  <c r="B28" i="50"/>
  <c r="B32" i="50"/>
  <c r="B36" i="50"/>
  <c r="B7" i="50"/>
  <c r="B11" i="50"/>
  <c r="B15" i="50"/>
  <c r="B19" i="50"/>
  <c r="B23" i="50"/>
  <c r="B27" i="50"/>
  <c r="B31" i="50"/>
  <c r="B8" i="49"/>
  <c r="B12" i="49"/>
  <c r="B16" i="49"/>
  <c r="B20" i="49"/>
  <c r="B24" i="49"/>
  <c r="B28" i="49"/>
  <c r="B32" i="49"/>
  <c r="B36" i="49"/>
  <c r="B7" i="49"/>
  <c r="B11" i="49"/>
  <c r="B15" i="49"/>
  <c r="B19" i="49"/>
  <c r="B23" i="49"/>
  <c r="B27" i="49"/>
  <c r="B31" i="49"/>
  <c r="B11" i="48"/>
  <c r="B15" i="48"/>
  <c r="B23" i="48"/>
  <c r="B27" i="48"/>
  <c r="B14" i="48"/>
  <c r="B26" i="48"/>
  <c r="B34" i="48"/>
  <c r="B9" i="48"/>
  <c r="B13" i="48"/>
  <c r="B17" i="48"/>
  <c r="B21" i="48"/>
  <c r="B25" i="48"/>
  <c r="B29" i="48"/>
  <c r="B33" i="48"/>
  <c r="B37" i="48"/>
  <c r="B7" i="48"/>
  <c r="B19" i="48"/>
  <c r="B31" i="48"/>
  <c r="B35" i="48"/>
  <c r="B10" i="48"/>
  <c r="B18" i="48"/>
  <c r="B22" i="48"/>
  <c r="B30" i="48"/>
  <c r="B8" i="48"/>
  <c r="B12" i="48"/>
  <c r="B16" i="48"/>
  <c r="B20" i="48"/>
  <c r="B24" i="48"/>
  <c r="B28" i="48"/>
  <c r="B32" i="48"/>
  <c r="B8" i="47"/>
  <c r="B12" i="47"/>
  <c r="B16" i="47"/>
  <c r="B20" i="47"/>
  <c r="B24" i="47"/>
  <c r="B28" i="47"/>
  <c r="B32" i="47"/>
  <c r="B36" i="47"/>
  <c r="B7" i="47"/>
  <c r="B11" i="47"/>
  <c r="B15" i="47"/>
  <c r="B19" i="47"/>
  <c r="B23" i="47"/>
  <c r="B27" i="47"/>
  <c r="B31" i="47"/>
  <c r="B8" i="46"/>
  <c r="B12" i="46"/>
  <c r="B16" i="46"/>
  <c r="B20" i="46"/>
  <c r="B24" i="46"/>
  <c r="B28" i="46"/>
  <c r="B32" i="46"/>
  <c r="B36" i="46"/>
  <c r="B7" i="46"/>
  <c r="B11" i="46"/>
  <c r="B15" i="46"/>
  <c r="B19" i="46"/>
  <c r="B23" i="46"/>
  <c r="B27" i="46"/>
  <c r="B31" i="46"/>
  <c r="B9" i="45"/>
  <c r="B13" i="45"/>
  <c r="B17" i="45"/>
  <c r="B21" i="45"/>
  <c r="B25" i="45"/>
  <c r="B29" i="45"/>
  <c r="B33" i="45"/>
  <c r="B37" i="45"/>
  <c r="B8" i="45"/>
  <c r="B12" i="45"/>
  <c r="B16" i="45"/>
  <c r="B20" i="45"/>
  <c r="B24" i="45"/>
  <c r="B28" i="45"/>
  <c r="B32" i="45"/>
  <c r="B36" i="45"/>
  <c r="B7" i="45"/>
  <c r="B11" i="45"/>
  <c r="B15" i="45"/>
  <c r="B19" i="45"/>
  <c r="B23" i="45"/>
  <c r="B27" i="45"/>
  <c r="B31" i="45"/>
  <c r="B11" i="44"/>
  <c r="B10" i="44"/>
  <c r="B14" i="44"/>
  <c r="B18" i="44"/>
  <c r="B22" i="44"/>
  <c r="B26" i="44"/>
  <c r="B34" i="44"/>
  <c r="B9" i="44"/>
  <c r="B13" i="44"/>
  <c r="B17" i="44"/>
  <c r="B21" i="44"/>
  <c r="B25" i="44"/>
  <c r="B29" i="44"/>
  <c r="B33" i="44"/>
  <c r="B7" i="44"/>
  <c r="B15" i="44"/>
  <c r="B19" i="44"/>
  <c r="B23" i="44"/>
  <c r="B27" i="44"/>
  <c r="B31" i="44"/>
  <c r="B35" i="44"/>
  <c r="B30" i="44"/>
  <c r="B8" i="44"/>
  <c r="B12" i="44"/>
  <c r="B16" i="44"/>
  <c r="B20" i="44"/>
  <c r="B24" i="44"/>
  <c r="B28" i="44"/>
  <c r="B32" i="44"/>
  <c r="B10" i="33"/>
  <c r="B14" i="33"/>
  <c r="B18" i="33"/>
  <c r="B22" i="33"/>
  <c r="B30" i="33"/>
  <c r="B7" i="33"/>
  <c r="B11" i="33"/>
  <c r="B15" i="33"/>
  <c r="B19" i="33"/>
  <c r="B24" i="33"/>
  <c r="B32" i="33"/>
  <c r="B23" i="33"/>
  <c r="B25" i="33"/>
  <c r="B27" i="33"/>
  <c r="B29" i="33"/>
  <c r="B31" i="33"/>
  <c r="B33" i="33"/>
  <c r="B35" i="33"/>
  <c r="I7" i="1"/>
  <c r="I8" i="1" l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K3" i="33" s="1"/>
  <c r="I7" i="33" s="1"/>
  <c r="I8" i="33" s="1"/>
  <c r="I9" i="33" s="1"/>
  <c r="I10" i="33" s="1"/>
  <c r="I11" i="33" s="1"/>
  <c r="I12" i="33" s="1"/>
  <c r="I13" i="33" s="1"/>
  <c r="I14" i="33" s="1"/>
  <c r="I15" i="33" s="1"/>
  <c r="I16" i="33" s="1"/>
  <c r="I17" i="33" s="1"/>
  <c r="I18" i="33" s="1"/>
  <c r="I19" i="33" s="1"/>
  <c r="I20" i="33" s="1"/>
  <c r="I21" i="33" s="1"/>
  <c r="I22" i="33" s="1"/>
  <c r="I23" i="33" s="1"/>
  <c r="I24" i="33" s="1"/>
  <c r="I25" i="33" s="1"/>
  <c r="I26" i="33" s="1"/>
  <c r="I27" i="33" s="1"/>
  <c r="I28" i="33" s="1"/>
  <c r="I29" i="33" s="1"/>
  <c r="I30" i="33" s="1"/>
  <c r="I31" i="33" s="1"/>
  <c r="I32" i="33" s="1"/>
  <c r="I33" i="33" s="1"/>
  <c r="I34" i="33" s="1"/>
  <c r="I35" i="33" s="1"/>
  <c r="I36" i="33" s="1"/>
  <c r="I37" i="33" s="1"/>
  <c r="K3" i="44" s="1"/>
  <c r="I7" i="44" s="1"/>
  <c r="I8" i="44" s="1"/>
  <c r="I9" i="44" s="1"/>
  <c r="I10" i="44" s="1"/>
  <c r="I11" i="44" s="1"/>
  <c r="I12" i="44" s="1"/>
  <c r="I13" i="44" s="1"/>
  <c r="I14" i="44" s="1"/>
  <c r="I15" i="44" s="1"/>
  <c r="I16" i="44" s="1"/>
  <c r="I17" i="44" s="1"/>
  <c r="I18" i="44" s="1"/>
  <c r="I19" i="44" s="1"/>
  <c r="I20" i="44" s="1"/>
  <c r="I21" i="44" s="1"/>
  <c r="I22" i="44" s="1"/>
  <c r="I23" i="44" s="1"/>
  <c r="I24" i="44" s="1"/>
  <c r="I25" i="44" s="1"/>
  <c r="I26" i="44" s="1"/>
  <c r="I27" i="44" s="1"/>
  <c r="I28" i="44" s="1"/>
  <c r="I29" i="44" s="1"/>
  <c r="I30" i="44" s="1"/>
  <c r="I31" i="44" s="1"/>
  <c r="I32" i="44" s="1"/>
  <c r="I33" i="44" s="1"/>
  <c r="I34" i="44" s="1"/>
  <c r="I35" i="44" s="1"/>
  <c r="I36" i="44" s="1"/>
  <c r="K3" i="45" s="1"/>
  <c r="I7" i="45" s="1"/>
  <c r="I8" i="45" s="1"/>
  <c r="I9" i="45" s="1"/>
  <c r="I10" i="45" s="1"/>
  <c r="I11" i="45" s="1"/>
  <c r="I12" i="45" s="1"/>
  <c r="I13" i="45" s="1"/>
  <c r="I14" i="45" s="1"/>
  <c r="I15" i="45" s="1"/>
  <c r="I16" i="45" s="1"/>
  <c r="I17" i="45" s="1"/>
  <c r="I18" i="45" s="1"/>
  <c r="I19" i="45" s="1"/>
  <c r="I20" i="45" s="1"/>
  <c r="I21" i="45" s="1"/>
  <c r="I22" i="45" s="1"/>
  <c r="I23" i="45" s="1"/>
  <c r="I24" i="45" s="1"/>
  <c r="I25" i="45" s="1"/>
  <c r="I26" i="45" s="1"/>
  <c r="I27" i="45" s="1"/>
  <c r="I28" i="45" s="1"/>
  <c r="I29" i="45" s="1"/>
  <c r="I30" i="45" s="1"/>
  <c r="I31" i="45" s="1"/>
  <c r="I32" i="45" s="1"/>
  <c r="I33" i="45" s="1"/>
  <c r="I34" i="45" s="1"/>
  <c r="I35" i="45" s="1"/>
  <c r="I36" i="45" s="1"/>
  <c r="I37" i="45" s="1"/>
  <c r="K3" i="46" s="1"/>
  <c r="I7" i="46" s="1"/>
  <c r="I8" i="46" s="1"/>
  <c r="I9" i="46" s="1"/>
  <c r="I10" i="46" s="1"/>
  <c r="I11" i="46" s="1"/>
  <c r="I12" i="46" s="1"/>
  <c r="I13" i="46" s="1"/>
  <c r="I14" i="46" s="1"/>
  <c r="I15" i="46" s="1"/>
  <c r="I16" i="46" s="1"/>
  <c r="I17" i="46" s="1"/>
  <c r="I18" i="46" s="1"/>
  <c r="I19" i="46" s="1"/>
  <c r="I20" i="46" s="1"/>
  <c r="I21" i="46" s="1"/>
  <c r="I22" i="46" s="1"/>
  <c r="I23" i="46" s="1"/>
  <c r="I24" i="46" s="1"/>
  <c r="I25" i="46" s="1"/>
  <c r="I26" i="46" s="1"/>
  <c r="I27" i="46" s="1"/>
  <c r="I28" i="46" s="1"/>
  <c r="I29" i="46" s="1"/>
  <c r="I30" i="46" s="1"/>
  <c r="I31" i="46" s="1"/>
  <c r="I32" i="46" s="1"/>
  <c r="I33" i="46" s="1"/>
  <c r="I34" i="46" s="1"/>
  <c r="I35" i="46" s="1"/>
  <c r="I36" i="46" s="1"/>
  <c r="I37" i="46" s="1"/>
  <c r="K3" i="47" s="1"/>
  <c r="I7" i="47" s="1"/>
  <c r="I8" i="47" s="1"/>
  <c r="I9" i="47" s="1"/>
  <c r="I10" i="47" s="1"/>
  <c r="I11" i="47" s="1"/>
  <c r="I12" i="47" s="1"/>
  <c r="I13" i="47" s="1"/>
  <c r="I14" i="47" s="1"/>
  <c r="I15" i="47" s="1"/>
  <c r="I16" i="47" s="1"/>
  <c r="I17" i="47" s="1"/>
  <c r="I18" i="47" s="1"/>
  <c r="I19" i="47" s="1"/>
  <c r="I20" i="47" s="1"/>
  <c r="I21" i="47" s="1"/>
  <c r="I22" i="47" s="1"/>
  <c r="I23" i="47" s="1"/>
  <c r="I24" i="47" s="1"/>
  <c r="I25" i="47" s="1"/>
  <c r="I26" i="47" s="1"/>
  <c r="I27" i="47" s="1"/>
  <c r="I28" i="47" s="1"/>
  <c r="I29" i="47" s="1"/>
  <c r="I30" i="47" s="1"/>
  <c r="I31" i="47" s="1"/>
  <c r="I32" i="47" s="1"/>
  <c r="I33" i="47" s="1"/>
  <c r="I34" i="47" s="1"/>
  <c r="I35" i="47" s="1"/>
  <c r="I36" i="47" s="1"/>
  <c r="K3" i="48" s="1"/>
  <c r="I7" i="48" s="1"/>
  <c r="I8" i="48" s="1"/>
  <c r="I9" i="48" s="1"/>
  <c r="I10" i="48" s="1"/>
  <c r="I11" i="48" s="1"/>
  <c r="I12" i="48" s="1"/>
  <c r="I13" i="48" s="1"/>
  <c r="I14" i="48" s="1"/>
  <c r="I15" i="48" s="1"/>
  <c r="I16" i="48" s="1"/>
  <c r="I17" i="48" s="1"/>
  <c r="I18" i="48" s="1"/>
  <c r="I19" i="48" s="1"/>
  <c r="I20" i="48" s="1"/>
  <c r="I21" i="48" s="1"/>
  <c r="I22" i="48" s="1"/>
  <c r="I23" i="48" s="1"/>
  <c r="I24" i="48" s="1"/>
  <c r="I25" i="48" s="1"/>
  <c r="I26" i="48" s="1"/>
  <c r="I27" i="48" s="1"/>
  <c r="I28" i="48" s="1"/>
  <c r="I29" i="48" s="1"/>
  <c r="I30" i="48" s="1"/>
  <c r="I31" i="48" s="1"/>
  <c r="I32" i="48" s="1"/>
  <c r="I33" i="48" s="1"/>
  <c r="I34" i="48" s="1"/>
  <c r="I35" i="48" s="1"/>
  <c r="I36" i="48" s="1"/>
  <c r="I37" i="48" s="1"/>
  <c r="K3" i="49" s="1"/>
  <c r="I7" i="49" s="1"/>
  <c r="I8" i="49" s="1"/>
  <c r="I9" i="49" s="1"/>
  <c r="I10" i="49" s="1"/>
  <c r="I11" i="49" s="1"/>
  <c r="I12" i="49" s="1"/>
  <c r="I13" i="49" s="1"/>
  <c r="I14" i="49" s="1"/>
  <c r="I15" i="49" s="1"/>
  <c r="I16" i="49" s="1"/>
  <c r="I17" i="49" s="1"/>
  <c r="I18" i="49" s="1"/>
  <c r="I19" i="49" s="1"/>
  <c r="I20" i="49" s="1"/>
  <c r="I21" i="49" s="1"/>
  <c r="I22" i="49" s="1"/>
  <c r="I23" i="49" s="1"/>
  <c r="I24" i="49" s="1"/>
  <c r="I25" i="49" s="1"/>
  <c r="I26" i="49" s="1"/>
  <c r="I27" i="49" s="1"/>
  <c r="I28" i="49" s="1"/>
  <c r="I29" i="49" s="1"/>
  <c r="I30" i="49" s="1"/>
  <c r="I31" i="49" s="1"/>
  <c r="I32" i="49" s="1"/>
  <c r="I33" i="49" s="1"/>
  <c r="I34" i="49" s="1"/>
  <c r="I35" i="49" s="1"/>
  <c r="I36" i="49" s="1"/>
  <c r="K3" i="50" s="1"/>
  <c r="I7" i="50" s="1"/>
  <c r="I8" i="50" s="1"/>
  <c r="I9" i="50" s="1"/>
  <c r="I10" i="50" s="1"/>
  <c r="I11" i="50" s="1"/>
  <c r="I12" i="50" s="1"/>
  <c r="I13" i="50" s="1"/>
  <c r="I14" i="50" s="1"/>
  <c r="I15" i="50" s="1"/>
  <c r="I16" i="50" s="1"/>
  <c r="I17" i="50" s="1"/>
  <c r="I18" i="50" s="1"/>
  <c r="I19" i="50" s="1"/>
  <c r="I20" i="50" s="1"/>
  <c r="I21" i="50" s="1"/>
  <c r="I22" i="50" s="1"/>
  <c r="I23" i="50" s="1"/>
  <c r="I24" i="50" s="1"/>
  <c r="I25" i="50" s="1"/>
  <c r="I26" i="50" s="1"/>
  <c r="I27" i="50" s="1"/>
  <c r="I28" i="50" s="1"/>
  <c r="I29" i="50" s="1"/>
  <c r="I30" i="50" s="1"/>
  <c r="I31" i="50" s="1"/>
  <c r="I32" i="50" s="1"/>
  <c r="I33" i="50" s="1"/>
  <c r="I34" i="50" s="1"/>
  <c r="I35" i="50" s="1"/>
  <c r="I36" i="50" s="1"/>
  <c r="I37" i="50" s="1"/>
  <c r="K3" i="51" s="1"/>
  <c r="I7" i="51" s="1"/>
  <c r="I8" i="51" s="1"/>
  <c r="I9" i="51" s="1"/>
  <c r="I10" i="51" s="1"/>
  <c r="I11" i="51" s="1"/>
  <c r="I12" i="51" s="1"/>
  <c r="I13" i="51" s="1"/>
  <c r="I14" i="51" s="1"/>
  <c r="I15" i="51" s="1"/>
  <c r="I16" i="51" s="1"/>
  <c r="I17" i="51" s="1"/>
  <c r="I18" i="51" s="1"/>
  <c r="I19" i="51" s="1"/>
  <c r="I20" i="51" s="1"/>
  <c r="I21" i="51" s="1"/>
  <c r="I22" i="51" s="1"/>
  <c r="I23" i="51" s="1"/>
  <c r="I24" i="51" s="1"/>
  <c r="I25" i="51" s="1"/>
  <c r="I26" i="51" s="1"/>
  <c r="I27" i="51" s="1"/>
  <c r="I28" i="51" s="1"/>
  <c r="I29" i="51" s="1"/>
  <c r="I30" i="51" s="1"/>
  <c r="I31" i="51" s="1"/>
  <c r="I32" i="51" s="1"/>
  <c r="I33" i="51" s="1"/>
  <c r="I34" i="51" s="1"/>
  <c r="I35" i="51" s="1"/>
  <c r="I36" i="51" s="1"/>
  <c r="I37" i="51" s="1"/>
  <c r="K3" i="52" s="1"/>
  <c r="I7" i="52" s="1"/>
  <c r="I8" i="52" s="1"/>
  <c r="I9" i="52" s="1"/>
  <c r="I10" i="52" s="1"/>
  <c r="I11" i="52" s="1"/>
  <c r="I12" i="52" s="1"/>
  <c r="I13" i="52" s="1"/>
  <c r="I14" i="52" s="1"/>
  <c r="I15" i="52" s="1"/>
  <c r="I16" i="52" s="1"/>
  <c r="I17" i="52" s="1"/>
  <c r="I18" i="52" s="1"/>
  <c r="I19" i="52" s="1"/>
  <c r="I20" i="52" s="1"/>
  <c r="I21" i="52" s="1"/>
  <c r="I22" i="52" s="1"/>
  <c r="I23" i="52" s="1"/>
  <c r="I24" i="52" s="1"/>
  <c r="I25" i="52" s="1"/>
  <c r="I26" i="52" s="1"/>
  <c r="I27" i="52" s="1"/>
  <c r="I28" i="52" s="1"/>
  <c r="I29" i="52" s="1"/>
  <c r="I30" i="52" s="1"/>
  <c r="I31" i="52" s="1"/>
  <c r="I32" i="52" s="1"/>
  <c r="I33" i="52" s="1"/>
  <c r="I34" i="52" s="1"/>
  <c r="K4" i="52" s="1"/>
</calcChain>
</file>

<file path=xl/sharedStrings.xml><?xml version="1.0" encoding="utf-8"?>
<sst xmlns="http://schemas.openxmlformats.org/spreadsheetml/2006/main" count="205" uniqueCount="27">
  <si>
    <t>開始時刻</t>
    <rPh sb="0" eb="4">
      <t>カイシジコク</t>
    </rPh>
    <phoneticPr fontId="1"/>
  </si>
  <si>
    <t>終了時刻</t>
    <rPh sb="0" eb="4">
      <t>シュウリョウジコク</t>
    </rPh>
    <phoneticPr fontId="1"/>
  </si>
  <si>
    <t>開始確認</t>
    <rPh sb="0" eb="4">
      <t>カイシカクニン</t>
    </rPh>
    <phoneticPr fontId="1"/>
  </si>
  <si>
    <t>終了確認</t>
    <rPh sb="0" eb="2">
      <t>シュウリョウ</t>
    </rPh>
    <rPh sb="2" eb="4">
      <t>カクニン</t>
    </rPh>
    <phoneticPr fontId="1"/>
  </si>
  <si>
    <t>卒研活動内容</t>
    <rPh sb="0" eb="2">
      <t>ソツケン</t>
    </rPh>
    <rPh sb="2" eb="6">
      <t>カツドウナイヨウ</t>
    </rPh>
    <phoneticPr fontId="1"/>
  </si>
  <si>
    <t>全累積時間</t>
    <rPh sb="0" eb="5">
      <t>ゼンルイセキジカン</t>
    </rPh>
    <phoneticPr fontId="1"/>
  </si>
  <si>
    <t>当日の
活動時間</t>
    <rPh sb="0" eb="2">
      <t>トウジツ</t>
    </rPh>
    <rPh sb="4" eb="8">
      <t>カツドウジカン</t>
    </rPh>
    <phoneticPr fontId="1"/>
  </si>
  <si>
    <t>備考(休憩・中断の時間帯など)</t>
    <rPh sb="0" eb="2">
      <t>ビコウ</t>
    </rPh>
    <rPh sb="3" eb="5">
      <t>キュウケイ</t>
    </rPh>
    <rPh sb="6" eb="8">
      <t>チュウダン</t>
    </rPh>
    <rPh sb="9" eb="12">
      <t>ジカンタイ</t>
    </rPh>
    <phoneticPr fontId="1"/>
  </si>
  <si>
    <t>曜日</t>
    <rPh sb="0" eb="2">
      <t>ヨウビ</t>
    </rPh>
    <phoneticPr fontId="1"/>
  </si>
  <si>
    <t>日付</t>
    <rPh sb="0" eb="2">
      <t>ヒヅケ</t>
    </rPh>
    <phoneticPr fontId="1"/>
  </si>
  <si>
    <t>氏名</t>
    <rPh sb="0" eb="2">
      <t xml:space="preserve">シメイ </t>
    </rPh>
    <phoneticPr fontId="1"/>
  </si>
  <si>
    <t>卒業研究　活動時間記録</t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</si>
  <si>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</si>
  <si>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</si>
  <si>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学生番号</t>
    <rPh sb="0" eb="2">
      <t>ガクセイ</t>
    </rPh>
    <phoneticPr fontId="1"/>
  </si>
  <si>
    <t>〇〇　〇〇</t>
    <phoneticPr fontId="1"/>
  </si>
  <si>
    <t>休憩・中断の
時間の長さ
(時間：分)</t>
    <rPh sb="0" eb="2">
      <t>キュウケイ</t>
    </rPh>
    <rPh sb="3" eb="5">
      <t>チュウダン</t>
    </rPh>
    <rPh sb="7" eb="9">
      <t>ジカン</t>
    </rPh>
    <rPh sb="10" eb="11">
      <t>ナガ</t>
    </rPh>
    <rPh sb="14" eb="16">
      <t>ジカン</t>
    </rPh>
    <rPh sb="17" eb="18">
      <t>フン</t>
    </rPh>
    <phoneticPr fontId="1"/>
  </si>
  <si>
    <t>前月末の全累積時間</t>
    <rPh sb="0" eb="3">
      <t>ゼンゲツマツ</t>
    </rPh>
    <rPh sb="4" eb="9">
      <t>ゼンルイセキジカン</t>
    </rPh>
    <phoneticPr fontId="1"/>
  </si>
  <si>
    <t>S20xxxx</t>
    <phoneticPr fontId="1"/>
  </si>
  <si>
    <t>参考文献を読む</t>
    <rPh sb="0" eb="4">
      <t>サンコウブンケン</t>
    </rPh>
    <rPh sb="5" eb="6">
      <t>ヨ</t>
    </rPh>
    <phoneticPr fontId="1"/>
  </si>
  <si>
    <t>中断　11:30-14:00</t>
    <rPh sb="0" eb="2">
      <t>チュウダン</t>
    </rPh>
    <phoneticPr fontId="1"/>
  </si>
  <si>
    <t>線形代数の勉強</t>
    <rPh sb="0" eb="4">
      <t>センケイダイスウ</t>
    </rPh>
    <rPh sb="5" eb="7">
      <t>ベンキョウ</t>
    </rPh>
    <phoneticPr fontId="1"/>
  </si>
  <si>
    <t>中断　12:00-13:30</t>
    <rPh sb="0" eb="2">
      <t>チュウダン</t>
    </rPh>
    <phoneticPr fontId="1"/>
  </si>
  <si>
    <t>中断　12:00-14:00</t>
    <rPh sb="0" eb="2">
      <t>チュウダン</t>
    </rPh>
    <phoneticPr fontId="1"/>
  </si>
  <si>
    <t>✓</t>
  </si>
  <si>
    <t>微分積分の勉強</t>
    <rPh sb="0" eb="2">
      <t>ビブン</t>
    </rPh>
    <rPh sb="2" eb="4">
      <t>セキブン</t>
    </rPh>
    <rPh sb="5" eb="7">
      <t>ベンキョウ</t>
    </rPh>
    <phoneticPr fontId="1"/>
  </si>
  <si>
    <t>*うるう年の場合も29日は記載していません．卒研は終了しており影響はないため，毎年同じ書式を使えるようにしています</t>
    <rPh sb="4" eb="5">
      <t>ドシ</t>
    </rPh>
    <rPh sb="6" eb="8">
      <t>バアイ</t>
    </rPh>
    <rPh sb="11" eb="12">
      <t>ニチ</t>
    </rPh>
    <rPh sb="13" eb="15">
      <t>キサイ</t>
    </rPh>
    <rPh sb="22" eb="24">
      <t>ソツケン</t>
    </rPh>
    <rPh sb="25" eb="27">
      <t>シュウリョウ</t>
    </rPh>
    <rPh sb="31" eb="33">
      <t>エイキョウ</t>
    </rPh>
    <rPh sb="39" eb="41">
      <t>マイトシ</t>
    </rPh>
    <rPh sb="41" eb="42">
      <t>オナ</t>
    </rPh>
    <rPh sb="43" eb="45">
      <t>ショシキ</t>
    </rPh>
    <rPh sb="46" eb="47">
      <t>ツカ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</si>
</sst>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:mm;@"/>
    <numFmt numFmtId="177" formatCode="0.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17"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1659F-CFEA-431D-ACD0-064F40A6A411}">
  <sheetPr>
    <pageSetUpPr fitToPage="1"/>
  </sheetPr>
  <dimension ref="A1:K37"/>
  <sheetViews>
    <sheetView tabSelected="1" workbookViewId="0">
      <selection activeCell="O11" sqref="O11"/>
    </sheetView>
  </sheetViews>
  <sheetFormatPr defaultColWidth="8.875" defaultRowHeight="18.75" x14ac:dyDescent="0.4"/>
  <cols>
    <col min="1" max="2" width="5.125" bestFit="1" customWidth="1"/>
    <col min="3" max="4" width="9" bestFit="1" customWidth="1"/>
    <col min="5" max="5" width="13" bestFit="1" customWidth="1"/>
    <col min="6" max="6" width="34.875" customWidth="1"/>
    <col min="7" max="7" width="29.125" bestFit="1" customWidth="1"/>
    <col min="8" max="8" width="9" bestFit="1" customWidth="1"/>
    <col min="9" max="9" width="11" bestFit="1" customWidth="1"/>
    <col min="10" max="11" width="9" bestFit="1" customWidth="1"/>
  </cols>
  <sheetData>
    <row r="1" spans="1:11" ht="36.950000000000003" customHeight="1" x14ac:dyDescent="0.4">
      <c r="A1" s="12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ht="18.7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1" customHeight="1" x14ac:dyDescent="0.4">
      <c r="A3" s="15" t="s">
        <v>13</v>
      </c>
      <c r="B3" s="15"/>
      <c r="C3" s="3">
        <v>2024</v>
      </c>
      <c r="D3" s="7"/>
      <c r="E3" s="2" t="s">
        <v>14</v>
      </c>
      <c r="F3" s="10" t="s">
        <v>18</v>
      </c>
    </row>
    <row r="4" spans="1:11" ht="20.25" customHeight="1" x14ac:dyDescent="0.4">
      <c r="A4" s="15" t="s">
        <v>12</v>
      </c>
      <c r="B4" s="15"/>
      <c r="C4" s="3">
        <v>4</v>
      </c>
      <c r="D4" s="7"/>
      <c r="E4" s="2" t="s">
        <v>10</v>
      </c>
      <c r="F4" s="10" t="s">
        <v>15</v>
      </c>
      <c r="G4" s="8"/>
    </row>
    <row r="6" spans="1:11" ht="56.25" x14ac:dyDescent="0.4">
      <c r="A6" s="2" t="s">
        <v>9</v>
      </c>
      <c r="B6" s="2" t="s">
        <v>8</v>
      </c>
      <c r="C6" s="2" t="s">
        <v>0</v>
      </c>
      <c r="D6" s="2" t="s">
        <v>1</v>
      </c>
      <c r="E6" s="9" t="s">
        <v>16</v>
      </c>
      <c r="F6" s="2" t="s">
        <v>4</v>
      </c>
      <c r="G6" s="2" t="s">
        <v>7</v>
      </c>
      <c r="H6" s="9" t="s">
        <v>6</v>
      </c>
      <c r="I6" s="2" t="s">
        <v>5</v>
      </c>
      <c r="J6" s="2" t="s">
        <v>2</v>
      </c>
      <c r="K6" s="2" t="s">
        <v>3</v>
      </c>
    </row>
    <row r="7" spans="1:11" ht="37.5" customHeight="1" x14ac:dyDescent="0.4">
      <c r="A7" s="2">
        <v>1</v>
      </c>
      <c r="B7" s="4" t="str">
        <f>TEXT(DATE(C$3,C$4,A7),"aaa")</f>
        <v>月</v>
      </c>
      <c r="C7" s="5"/>
      <c r="D7" s="5"/>
      <c r="E7" s="5"/>
      <c r="F7" s="11"/>
      <c r="G7" s="11"/>
      <c r="H7" s="5">
        <f>(D7-C7-E7)*IF(J7="✓",1,0)*IF(K7="✓",1,0)</f>
        <v>0</v>
      </c>
      <c r="I7" s="6">
        <f>H7*24</f>
        <v>0</v>
      </c>
      <c r="J7" s="2"/>
      <c r="K7" s="2"/>
    </row>
    <row r="8" spans="1:11" ht="37.5" customHeight="1" x14ac:dyDescent="0.4">
      <c r="A8" s="2">
        <v>2</v>
      </c>
      <c r="B8" s="4" t="str">
        <f t="shared" ref="B8:B36" si="0">TEXT(DATE(C$3,C$4,A8),"aaa")</f>
        <v>火</v>
      </c>
      <c r="C8" s="5"/>
      <c r="D8" s="5"/>
      <c r="E8" s="5"/>
      <c r="F8" s="11"/>
      <c r="G8" s="11"/>
      <c r="H8" s="5">
        <f t="shared" ref="H8:H36" si="1">(D8-C8-E8)*IF(J8="✓",1,0)*IF(K8="✓",1,0)</f>
        <v>0</v>
      </c>
      <c r="I8" s="6">
        <f>I7+H8*24</f>
        <v>0</v>
      </c>
      <c r="J8" s="2"/>
      <c r="K8" s="2"/>
    </row>
    <row r="9" spans="1:11" ht="37.5" customHeight="1" x14ac:dyDescent="0.4">
      <c r="A9" s="2">
        <v>3</v>
      </c>
      <c r="B9" s="4" t="str">
        <f t="shared" si="0"/>
        <v>水</v>
      </c>
      <c r="C9" s="5">
        <v>0.39583333333333331</v>
      </c>
      <c r="D9" s="5">
        <v>0.72916666666666663</v>
      </c>
      <c r="E9" s="5">
        <v>0.10416666666666667</v>
      </c>
      <c r="F9" s="11" t="s">
        <v>19</v>
      </c>
      <c r="G9" s="11" t="s">
        <v>20</v>
      </c>
      <c r="H9" s="5">
        <f t="shared" si="1"/>
        <v>0.22916666666666663</v>
      </c>
      <c r="I9" s="6">
        <f t="shared" ref="I9:I36" si="2">I8+H9*24</f>
        <v>5.4999999999999991</v>
      </c>
      <c r="J9" s="2" t="s">
        <v>24</v>
      </c>
      <c r="K9" s="2" t="s">
        <v>24</v>
      </c>
    </row>
    <row r="10" spans="1:11" ht="37.5" customHeight="1" x14ac:dyDescent="0.4">
      <c r="A10" s="2">
        <v>4</v>
      </c>
      <c r="B10" s="4" t="str">
        <f t="shared" si="0"/>
        <v>木</v>
      </c>
      <c r="C10" s="5">
        <v>0.4375</v>
      </c>
      <c r="D10" s="5">
        <v>0.63888888888888895</v>
      </c>
      <c r="E10" s="5">
        <v>6.25E-2</v>
      </c>
      <c r="F10" s="11" t="s">
        <v>21</v>
      </c>
      <c r="G10" s="11" t="s">
        <v>22</v>
      </c>
      <c r="H10" s="5">
        <f t="shared" si="1"/>
        <v>0.13888888888888895</v>
      </c>
      <c r="I10" s="6">
        <f t="shared" si="2"/>
        <v>8.8333333333333339</v>
      </c>
      <c r="J10" s="2" t="s">
        <v>24</v>
      </c>
      <c r="K10" s="2" t="s">
        <v>24</v>
      </c>
    </row>
    <row r="11" spans="1:11" ht="37.5" customHeight="1" x14ac:dyDescent="0.4">
      <c r="A11" s="2">
        <v>5</v>
      </c>
      <c r="B11" s="4" t="str">
        <f t="shared" si="0"/>
        <v>金</v>
      </c>
      <c r="C11" s="5"/>
      <c r="D11" s="5"/>
      <c r="E11" s="5"/>
      <c r="F11" s="11"/>
      <c r="G11" s="11"/>
      <c r="H11" s="5">
        <f t="shared" si="1"/>
        <v>0</v>
      </c>
      <c r="I11" s="6">
        <f t="shared" si="2"/>
        <v>8.8333333333333339</v>
      </c>
      <c r="J11" s="2"/>
      <c r="K11" s="2"/>
    </row>
    <row r="12" spans="1:11" ht="37.5" customHeight="1" x14ac:dyDescent="0.4">
      <c r="A12" s="2">
        <v>6</v>
      </c>
      <c r="B12" s="4" t="str">
        <f t="shared" si="0"/>
        <v>土</v>
      </c>
      <c r="C12" s="5">
        <v>0.54166666666666663</v>
      </c>
      <c r="D12" s="5">
        <v>0.70833333333333337</v>
      </c>
      <c r="E12" s="5"/>
      <c r="F12" s="11" t="s">
        <v>19</v>
      </c>
      <c r="G12" s="11"/>
      <c r="H12" s="5">
        <f t="shared" si="1"/>
        <v>0.16666666666666674</v>
      </c>
      <c r="I12" s="6">
        <f t="shared" si="2"/>
        <v>12.833333333333336</v>
      </c>
      <c r="J12" s="2" t="s">
        <v>24</v>
      </c>
      <c r="K12" s="2" t="s">
        <v>24</v>
      </c>
    </row>
    <row r="13" spans="1:11" ht="37.5" customHeight="1" x14ac:dyDescent="0.4">
      <c r="A13" s="2">
        <v>7</v>
      </c>
      <c r="B13" s="4" t="str">
        <f t="shared" si="0"/>
        <v>日</v>
      </c>
      <c r="C13" s="5">
        <v>0.42708333333333331</v>
      </c>
      <c r="D13" s="5">
        <v>0.78125</v>
      </c>
      <c r="E13" s="5">
        <v>8.3333333333333329E-2</v>
      </c>
      <c r="F13" s="11" t="s">
        <v>25</v>
      </c>
      <c r="G13" s="11" t="s">
        <v>23</v>
      </c>
      <c r="H13" s="5">
        <f t="shared" si="1"/>
        <v>0.27083333333333337</v>
      </c>
      <c r="I13" s="6">
        <f t="shared" si="2"/>
        <v>19.333333333333336</v>
      </c>
      <c r="J13" s="2" t="s">
        <v>24</v>
      </c>
      <c r="K13" s="2" t="s">
        <v>24</v>
      </c>
    </row>
    <row r="14" spans="1:11" ht="37.5" customHeight="1" x14ac:dyDescent="0.4">
      <c r="A14" s="2">
        <v>8</v>
      </c>
      <c r="B14" s="4" t="str">
        <f t="shared" si="0"/>
        <v>月</v>
      </c>
      <c r="C14" s="5"/>
      <c r="D14" s="5"/>
      <c r="E14" s="5"/>
      <c r="F14" s="11"/>
      <c r="G14" s="11"/>
      <c r="H14" s="5">
        <f t="shared" si="1"/>
        <v>0</v>
      </c>
      <c r="I14" s="6">
        <f t="shared" si="2"/>
        <v>19.333333333333336</v>
      </c>
      <c r="J14" s="2"/>
      <c r="K14" s="2"/>
    </row>
    <row r="15" spans="1:11" ht="37.5" customHeight="1" x14ac:dyDescent="0.4">
      <c r="A15" s="2">
        <v>9</v>
      </c>
      <c r="B15" s="4" t="str">
        <f t="shared" si="0"/>
        <v>火</v>
      </c>
      <c r="C15" s="5"/>
      <c r="D15" s="5"/>
      <c r="E15" s="5"/>
      <c r="F15" s="11"/>
      <c r="G15" s="11"/>
      <c r="H15" s="5">
        <f t="shared" si="1"/>
        <v>0</v>
      </c>
      <c r="I15" s="6">
        <f t="shared" si="2"/>
        <v>19.333333333333336</v>
      </c>
      <c r="J15" s="2"/>
      <c r="K15" s="2"/>
    </row>
    <row r="16" spans="1:11" ht="37.5" customHeight="1" x14ac:dyDescent="0.4">
      <c r="A16" s="2">
        <v>10</v>
      </c>
      <c r="B16" s="4" t="str">
        <f t="shared" si="0"/>
        <v>水</v>
      </c>
      <c r="C16" s="5"/>
      <c r="D16" s="5"/>
      <c r="E16" s="5"/>
      <c r="F16" s="11"/>
      <c r="G16" s="11"/>
      <c r="H16" s="5">
        <f t="shared" si="1"/>
        <v>0</v>
      </c>
      <c r="I16" s="6">
        <f t="shared" si="2"/>
        <v>19.333333333333336</v>
      </c>
      <c r="J16" s="2"/>
      <c r="K16" s="2"/>
    </row>
    <row r="17" spans="1:11" ht="37.5" customHeight="1" x14ac:dyDescent="0.4">
      <c r="A17" s="2">
        <v>11</v>
      </c>
      <c r="B17" s="4" t="str">
        <f t="shared" si="0"/>
        <v>木</v>
      </c>
      <c r="C17" s="5"/>
      <c r="D17" s="5"/>
      <c r="E17" s="5"/>
      <c r="F17" s="11"/>
      <c r="G17" s="11"/>
      <c r="H17" s="5">
        <f t="shared" si="1"/>
        <v>0</v>
      </c>
      <c r="I17" s="6">
        <f t="shared" si="2"/>
        <v>19.333333333333336</v>
      </c>
      <c r="J17" s="2"/>
      <c r="K17" s="2"/>
    </row>
    <row r="18" spans="1:11" ht="37.5" customHeight="1" x14ac:dyDescent="0.4">
      <c r="A18" s="2">
        <v>12</v>
      </c>
      <c r="B18" s="4" t="str">
        <f t="shared" si="0"/>
        <v>金</v>
      </c>
      <c r="C18" s="5"/>
      <c r="D18" s="5"/>
      <c r="E18" s="5"/>
      <c r="F18" s="11"/>
      <c r="G18" s="11"/>
      <c r="H18" s="5">
        <f t="shared" si="1"/>
        <v>0</v>
      </c>
      <c r="I18" s="6">
        <f t="shared" si="2"/>
        <v>19.333333333333336</v>
      </c>
      <c r="J18" s="2"/>
      <c r="K18" s="2"/>
    </row>
    <row r="19" spans="1:11" ht="37.5" customHeight="1" x14ac:dyDescent="0.4">
      <c r="A19" s="2">
        <v>13</v>
      </c>
      <c r="B19" s="4" t="str">
        <f t="shared" si="0"/>
        <v>土</v>
      </c>
      <c r="C19" s="5"/>
      <c r="D19" s="5"/>
      <c r="E19" s="5"/>
      <c r="F19" s="11"/>
      <c r="G19" s="11"/>
      <c r="H19" s="5">
        <f t="shared" si="1"/>
        <v>0</v>
      </c>
      <c r="I19" s="6">
        <f t="shared" si="2"/>
        <v>19.333333333333336</v>
      </c>
      <c r="J19" s="2"/>
      <c r="K19" s="2"/>
    </row>
    <row r="20" spans="1:11" ht="37.5" customHeight="1" x14ac:dyDescent="0.4">
      <c r="A20" s="2">
        <v>14</v>
      </c>
      <c r="B20" s="4" t="str">
        <f t="shared" si="0"/>
        <v>日</v>
      </c>
      <c r="C20" s="5"/>
      <c r="D20" s="5"/>
      <c r="E20" s="5"/>
      <c r="F20" s="11"/>
      <c r="G20" s="11"/>
      <c r="H20" s="5">
        <f t="shared" si="1"/>
        <v>0</v>
      </c>
      <c r="I20" s="6">
        <f t="shared" si="2"/>
        <v>19.333333333333336</v>
      </c>
      <c r="J20" s="2"/>
      <c r="K20" s="2"/>
    </row>
    <row r="21" spans="1:11" ht="37.5" customHeight="1" x14ac:dyDescent="0.4">
      <c r="A21" s="2">
        <v>15</v>
      </c>
      <c r="B21" s="4" t="str">
        <f t="shared" si="0"/>
        <v>月</v>
      </c>
      <c r="C21" s="5"/>
      <c r="D21" s="5"/>
      <c r="E21" s="5"/>
      <c r="F21" s="11"/>
      <c r="G21" s="11"/>
      <c r="H21" s="5">
        <f t="shared" si="1"/>
        <v>0</v>
      </c>
      <c r="I21" s="6">
        <f t="shared" si="2"/>
        <v>19.333333333333336</v>
      </c>
      <c r="J21" s="2"/>
      <c r="K21" s="2"/>
    </row>
    <row r="22" spans="1:11" ht="37.5" customHeight="1" x14ac:dyDescent="0.4">
      <c r="A22" s="2">
        <v>16</v>
      </c>
      <c r="B22" s="4" t="str">
        <f t="shared" si="0"/>
        <v>火</v>
      </c>
      <c r="C22" s="5"/>
      <c r="D22" s="5"/>
      <c r="E22" s="5"/>
      <c r="F22" s="11"/>
      <c r="G22" s="11"/>
      <c r="H22" s="5">
        <f t="shared" si="1"/>
        <v>0</v>
      </c>
      <c r="I22" s="6">
        <f t="shared" si="2"/>
        <v>19.333333333333336</v>
      </c>
      <c r="J22" s="2"/>
      <c r="K22" s="2"/>
    </row>
    <row r="23" spans="1:11" ht="37.5" customHeight="1" x14ac:dyDescent="0.4">
      <c r="A23" s="2">
        <v>17</v>
      </c>
      <c r="B23" s="4" t="str">
        <f t="shared" si="0"/>
        <v>水</v>
      </c>
      <c r="C23" s="5"/>
      <c r="D23" s="5"/>
      <c r="E23" s="5"/>
      <c r="F23" s="11"/>
      <c r="G23" s="11"/>
      <c r="H23" s="5">
        <f t="shared" si="1"/>
        <v>0</v>
      </c>
      <c r="I23" s="6">
        <f t="shared" si="2"/>
        <v>19.333333333333336</v>
      </c>
      <c r="J23" s="2"/>
      <c r="K23" s="2"/>
    </row>
    <row r="24" spans="1:11" ht="37.5" customHeight="1" x14ac:dyDescent="0.4">
      <c r="A24" s="2">
        <v>18</v>
      </c>
      <c r="B24" s="4" t="str">
        <f t="shared" si="0"/>
        <v>木</v>
      </c>
      <c r="C24" s="5"/>
      <c r="D24" s="5"/>
      <c r="E24" s="5"/>
      <c r="F24" s="11"/>
      <c r="G24" s="11"/>
      <c r="H24" s="5">
        <f t="shared" si="1"/>
        <v>0</v>
      </c>
      <c r="I24" s="6">
        <f t="shared" si="2"/>
        <v>19.333333333333336</v>
      </c>
      <c r="J24" s="2"/>
      <c r="K24" s="2"/>
    </row>
    <row r="25" spans="1:11" ht="37.5" customHeight="1" x14ac:dyDescent="0.4">
      <c r="A25" s="2">
        <v>19</v>
      </c>
      <c r="B25" s="4" t="str">
        <f t="shared" si="0"/>
        <v>金</v>
      </c>
      <c r="C25" s="5"/>
      <c r="D25" s="5"/>
      <c r="E25" s="5"/>
      <c r="F25" s="11"/>
      <c r="G25" s="11"/>
      <c r="H25" s="5">
        <f t="shared" si="1"/>
        <v>0</v>
      </c>
      <c r="I25" s="6">
        <f t="shared" si="2"/>
        <v>19.333333333333336</v>
      </c>
      <c r="J25" s="2"/>
      <c r="K25" s="2"/>
    </row>
    <row r="26" spans="1:11" ht="37.5" customHeight="1" x14ac:dyDescent="0.4">
      <c r="A26" s="2">
        <v>20</v>
      </c>
      <c r="B26" s="4" t="str">
        <f t="shared" si="0"/>
        <v>土</v>
      </c>
      <c r="C26" s="5"/>
      <c r="D26" s="5"/>
      <c r="E26" s="5"/>
      <c r="F26" s="11"/>
      <c r="G26" s="11"/>
      <c r="H26" s="5">
        <f t="shared" si="1"/>
        <v>0</v>
      </c>
      <c r="I26" s="6">
        <f t="shared" si="2"/>
        <v>19.333333333333336</v>
      </c>
      <c r="J26" s="2"/>
      <c r="K26" s="2"/>
    </row>
    <row r="27" spans="1:11" ht="37.5" customHeight="1" x14ac:dyDescent="0.4">
      <c r="A27" s="2">
        <v>21</v>
      </c>
      <c r="B27" s="4" t="str">
        <f t="shared" si="0"/>
        <v>日</v>
      </c>
      <c r="C27" s="5"/>
      <c r="D27" s="5"/>
      <c r="E27" s="5"/>
      <c r="F27" s="11"/>
      <c r="G27" s="11"/>
      <c r="H27" s="5">
        <f t="shared" si="1"/>
        <v>0</v>
      </c>
      <c r="I27" s="6">
        <f t="shared" si="2"/>
        <v>19.333333333333336</v>
      </c>
      <c r="J27" s="2"/>
      <c r="K27" s="2"/>
    </row>
    <row r="28" spans="1:11" ht="37.5" customHeight="1" x14ac:dyDescent="0.4">
      <c r="A28" s="2">
        <v>22</v>
      </c>
      <c r="B28" s="4" t="str">
        <f t="shared" si="0"/>
        <v>月</v>
      </c>
      <c r="C28" s="5"/>
      <c r="D28" s="5"/>
      <c r="E28" s="5"/>
      <c r="F28" s="11"/>
      <c r="G28" s="11"/>
      <c r="H28" s="5">
        <f t="shared" si="1"/>
        <v>0</v>
      </c>
      <c r="I28" s="6">
        <f t="shared" si="2"/>
        <v>19.333333333333336</v>
      </c>
      <c r="J28" s="2"/>
      <c r="K28" s="2"/>
    </row>
    <row r="29" spans="1:11" ht="37.5" customHeight="1" x14ac:dyDescent="0.4">
      <c r="A29" s="2">
        <v>23</v>
      </c>
      <c r="B29" s="4" t="str">
        <f t="shared" si="0"/>
        <v>火</v>
      </c>
      <c r="C29" s="5"/>
      <c r="D29" s="5"/>
      <c r="E29" s="5"/>
      <c r="F29" s="11"/>
      <c r="G29" s="11"/>
      <c r="H29" s="5">
        <f t="shared" si="1"/>
        <v>0</v>
      </c>
      <c r="I29" s="6">
        <f t="shared" si="2"/>
        <v>19.333333333333336</v>
      </c>
      <c r="J29" s="2"/>
      <c r="K29" s="2"/>
    </row>
    <row r="30" spans="1:11" ht="37.5" customHeight="1" x14ac:dyDescent="0.4">
      <c r="A30" s="2">
        <v>24</v>
      </c>
      <c r="B30" s="4" t="str">
        <f t="shared" si="0"/>
        <v>水</v>
      </c>
      <c r="C30" s="5"/>
      <c r="D30" s="5"/>
      <c r="E30" s="5"/>
      <c r="F30" s="11"/>
      <c r="G30" s="11"/>
      <c r="H30" s="5">
        <f t="shared" si="1"/>
        <v>0</v>
      </c>
      <c r="I30" s="6">
        <f t="shared" si="2"/>
        <v>19.333333333333336</v>
      </c>
      <c r="J30" s="2"/>
      <c r="K30" s="2"/>
    </row>
    <row r="31" spans="1:11" ht="37.5" customHeight="1" x14ac:dyDescent="0.4">
      <c r="A31" s="2">
        <v>25</v>
      </c>
      <c r="B31" s="4" t="str">
        <f t="shared" si="0"/>
        <v>木</v>
      </c>
      <c r="C31" s="5"/>
      <c r="D31" s="5"/>
      <c r="E31" s="5"/>
      <c r="F31" s="11"/>
      <c r="G31" s="11"/>
      <c r="H31" s="5">
        <f t="shared" si="1"/>
        <v>0</v>
      </c>
      <c r="I31" s="6">
        <f t="shared" si="2"/>
        <v>19.333333333333336</v>
      </c>
      <c r="J31" s="2"/>
      <c r="K31" s="2"/>
    </row>
    <row r="32" spans="1:11" ht="37.5" customHeight="1" x14ac:dyDescent="0.4">
      <c r="A32" s="2">
        <v>26</v>
      </c>
      <c r="B32" s="4" t="str">
        <f t="shared" si="0"/>
        <v>金</v>
      </c>
      <c r="C32" s="5"/>
      <c r="D32" s="5"/>
      <c r="E32" s="5"/>
      <c r="F32" s="11"/>
      <c r="G32" s="11"/>
      <c r="H32" s="5">
        <f t="shared" si="1"/>
        <v>0</v>
      </c>
      <c r="I32" s="6">
        <f t="shared" si="2"/>
        <v>19.333333333333336</v>
      </c>
      <c r="J32" s="2"/>
      <c r="K32" s="2"/>
    </row>
    <row r="33" spans="1:11" ht="37.5" customHeight="1" x14ac:dyDescent="0.4">
      <c r="A33" s="2">
        <v>27</v>
      </c>
      <c r="B33" s="4" t="str">
        <f t="shared" si="0"/>
        <v>土</v>
      </c>
      <c r="C33" s="5"/>
      <c r="D33" s="5"/>
      <c r="E33" s="5"/>
      <c r="F33" s="11"/>
      <c r="G33" s="11"/>
      <c r="H33" s="5">
        <f t="shared" si="1"/>
        <v>0</v>
      </c>
      <c r="I33" s="6">
        <f t="shared" si="2"/>
        <v>19.333333333333336</v>
      </c>
      <c r="J33" s="2"/>
      <c r="K33" s="2"/>
    </row>
    <row r="34" spans="1:11" ht="37.5" customHeight="1" x14ac:dyDescent="0.4">
      <c r="A34" s="2">
        <v>28</v>
      </c>
      <c r="B34" s="4" t="str">
        <f t="shared" si="0"/>
        <v>日</v>
      </c>
      <c r="C34" s="5"/>
      <c r="D34" s="5"/>
      <c r="E34" s="5"/>
      <c r="F34" s="11"/>
      <c r="G34" s="11"/>
      <c r="H34" s="5">
        <f t="shared" si="1"/>
        <v>0</v>
      </c>
      <c r="I34" s="6">
        <f t="shared" si="2"/>
        <v>19.333333333333336</v>
      </c>
      <c r="J34" s="2"/>
      <c r="K34" s="2"/>
    </row>
    <row r="35" spans="1:11" ht="37.5" customHeight="1" x14ac:dyDescent="0.4">
      <c r="A35" s="2">
        <v>29</v>
      </c>
      <c r="B35" s="4" t="str">
        <f t="shared" si="0"/>
        <v>月</v>
      </c>
      <c r="C35" s="5"/>
      <c r="D35" s="5"/>
      <c r="E35" s="5"/>
      <c r="F35" s="11"/>
      <c r="G35" s="11"/>
      <c r="H35" s="5">
        <f t="shared" si="1"/>
        <v>0</v>
      </c>
      <c r="I35" s="6">
        <f t="shared" si="2"/>
        <v>19.333333333333336</v>
      </c>
      <c r="J35" s="2"/>
      <c r="K35" s="2"/>
    </row>
    <row r="36" spans="1:11" ht="37.5" customHeight="1" x14ac:dyDescent="0.4">
      <c r="A36" s="2">
        <v>30</v>
      </c>
      <c r="B36" s="4" t="str">
        <f t="shared" si="0"/>
        <v>火</v>
      </c>
      <c r="C36" s="5"/>
      <c r="D36" s="5"/>
      <c r="E36" s="5"/>
      <c r="F36" s="11"/>
      <c r="G36" s="11"/>
      <c r="H36" s="5">
        <f t="shared" si="1"/>
        <v>0</v>
      </c>
      <c r="I36" s="6">
        <f t="shared" si="2"/>
        <v>19.333333333333336</v>
      </c>
      <c r="J36" s="2"/>
      <c r="K36" s="2"/>
    </row>
    <row r="37" spans="1:11" ht="37.5" customHeight="1" x14ac:dyDescent="0.4"/>
  </sheetData>
  <mergeCells count="3">
    <mergeCell ref="A1:K1"/>
    <mergeCell ref="A3:B3"/>
    <mergeCell ref="A4:B4"/>
  </mergeCells>
  <phoneticPr fontId="1"/>
  <conditionalFormatting sqref="C7:G36">
    <cfRule type="expression" dxfId="16" priority="1">
      <formula>AND($B7&lt;&gt;"土",$B7&lt;&gt;"日")</formula>
    </cfRule>
  </conditionalFormatting>
  <dataValidations count="1">
    <dataValidation type="list" operator="equal" allowBlank="1" showInputMessage="1" showErrorMessage="1" sqref="J7:K36" xr:uid="{EE4877D7-1EF8-40BE-A039-D112003B5043}">
      <formula1>"✓"</formula1>
    </dataValidation>
  </dataValidations>
  <pageMargins left="0.7" right="0.7" top="0.75" bottom="0.75" header="0.3" footer="0.3"/>
  <pageSetup paperSize="9"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CC480-AA4B-44E2-A21E-9CEA783E2664}">
  <sheetPr>
    <pageSetUpPr fitToPage="1"/>
  </sheetPr>
  <dimension ref="A1:K37"/>
  <sheetViews>
    <sheetView workbookViewId="0">
      <selection activeCell="K3" sqref="K3"/>
    </sheetView>
  </sheetViews>
  <sheetFormatPr defaultColWidth="8.875" defaultRowHeight="18.75" x14ac:dyDescent="0.4"/>
  <cols>
    <col min="1" max="2" width="5.125" bestFit="1" customWidth="1"/>
    <col min="3" max="4" width="9" bestFit="1" customWidth="1"/>
    <col min="5" max="5" width="13" bestFit="1" customWidth="1"/>
    <col min="6" max="6" width="34.875" customWidth="1"/>
    <col min="7" max="7" width="29.125" bestFit="1" customWidth="1"/>
    <col min="8" max="8" width="9" bestFit="1" customWidth="1"/>
    <col min="9" max="9" width="11" bestFit="1" customWidth="1"/>
    <col min="10" max="11" width="9" bestFit="1" customWidth="1"/>
  </cols>
  <sheetData>
    <row r="1" spans="1:11" ht="36.950000000000003" customHeight="1" x14ac:dyDescent="0.4">
      <c r="A1" s="12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ht="18.7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1" customHeight="1" x14ac:dyDescent="0.4">
      <c r="A3" s="15" t="s">
        <v>13</v>
      </c>
      <c r="B3" s="15"/>
      <c r="C3" s="3">
        <f>'4月'!C3+1</f>
        <v>2025</v>
      </c>
      <c r="D3" s="7"/>
      <c r="E3" s="2" t="s">
        <v>14</v>
      </c>
      <c r="F3" s="2" t="str">
        <f>'4月'!F3</f>
        <v>S20xxxx</v>
      </c>
      <c r="I3" s="16" t="s">
        <v>17</v>
      </c>
      <c r="J3" s="17"/>
      <c r="K3" s="6">
        <f>'12月'!I37</f>
        <v>19.333333333333336</v>
      </c>
    </row>
    <row r="4" spans="1:11" ht="20.25" customHeight="1" x14ac:dyDescent="0.4">
      <c r="A4" s="15" t="s">
        <v>12</v>
      </c>
      <c r="B4" s="15"/>
      <c r="C4" s="3">
        <v>1</v>
      </c>
      <c r="D4" s="7"/>
      <c r="E4" s="2" t="s">
        <v>10</v>
      </c>
      <c r="F4" s="2" t="str">
        <f>'4月'!F4</f>
        <v>〇〇　〇〇</v>
      </c>
      <c r="G4" s="8"/>
    </row>
    <row r="6" spans="1:11" ht="56.25" x14ac:dyDescent="0.4">
      <c r="A6" s="2" t="s">
        <v>9</v>
      </c>
      <c r="B6" s="2" t="s">
        <v>8</v>
      </c>
      <c r="C6" s="2" t="s">
        <v>0</v>
      </c>
      <c r="D6" s="2" t="s">
        <v>1</v>
      </c>
      <c r="E6" s="9" t="s">
        <v>16</v>
      </c>
      <c r="F6" s="2" t="s">
        <v>4</v>
      </c>
      <c r="G6" s="2" t="s">
        <v>7</v>
      </c>
      <c r="H6" s="9" t="s">
        <v>6</v>
      </c>
      <c r="I6" s="2" t="s">
        <v>5</v>
      </c>
      <c r="J6" s="2" t="s">
        <v>2</v>
      </c>
      <c r="K6" s="2" t="s">
        <v>3</v>
      </c>
    </row>
    <row r="7" spans="1:11" ht="37.5" customHeight="1" x14ac:dyDescent="0.4">
      <c r="A7" s="2">
        <v>1</v>
      </c>
      <c r="B7" s="4" t="str">
        <f>TEXT(DATE(C$3,C$4,A7),"aaa")</f>
        <v>水</v>
      </c>
      <c r="C7" s="5"/>
      <c r="D7" s="5"/>
      <c r="E7" s="5"/>
      <c r="F7" s="11"/>
      <c r="G7" s="11"/>
      <c r="H7" s="5">
        <f>(D7-C7-E7)*IF(J7="✓",1,0)*IF(K7="✓",1,0)</f>
        <v>0</v>
      </c>
      <c r="I7" s="6">
        <f>K3+H7*24</f>
        <v>19.333333333333336</v>
      </c>
      <c r="J7" s="2"/>
      <c r="K7" s="2"/>
    </row>
    <row r="8" spans="1:11" ht="37.5" customHeight="1" x14ac:dyDescent="0.4">
      <c r="A8" s="2">
        <v>2</v>
      </c>
      <c r="B8" s="4" t="str">
        <f t="shared" ref="B8:B37" si="0">TEXT(DATE(C$3,C$4,A8),"aaa")</f>
        <v>木</v>
      </c>
      <c r="C8" s="5"/>
      <c r="D8" s="5"/>
      <c r="E8" s="5"/>
      <c r="F8" s="11"/>
      <c r="G8" s="11"/>
      <c r="H8" s="5">
        <f t="shared" ref="H8:H37" si="1">(D8-C8-E8)*IF(J8="✓",1,0)*IF(K8="✓",1,0)</f>
        <v>0</v>
      </c>
      <c r="I8" s="6">
        <f>I7+H8*24</f>
        <v>19.333333333333336</v>
      </c>
      <c r="J8" s="2"/>
      <c r="K8" s="2"/>
    </row>
    <row r="9" spans="1:11" ht="37.5" customHeight="1" x14ac:dyDescent="0.4">
      <c r="A9" s="2">
        <v>3</v>
      </c>
      <c r="B9" s="4" t="str">
        <f t="shared" si="0"/>
        <v>金</v>
      </c>
      <c r="C9" s="5"/>
      <c r="D9" s="5"/>
      <c r="E9" s="5"/>
      <c r="F9" s="11"/>
      <c r="G9" s="11"/>
      <c r="H9" s="5">
        <f t="shared" si="1"/>
        <v>0</v>
      </c>
      <c r="I9" s="6">
        <f t="shared" ref="I9:I37" si="2">I8+H9*24</f>
        <v>19.333333333333336</v>
      </c>
      <c r="J9" s="2"/>
      <c r="K9" s="2"/>
    </row>
    <row r="10" spans="1:11" ht="37.5" customHeight="1" x14ac:dyDescent="0.4">
      <c r="A10" s="2">
        <v>4</v>
      </c>
      <c r="B10" s="4" t="str">
        <f t="shared" si="0"/>
        <v>土</v>
      </c>
      <c r="C10" s="5"/>
      <c r="D10" s="5"/>
      <c r="E10" s="5"/>
      <c r="F10" s="11"/>
      <c r="G10" s="11"/>
      <c r="H10" s="5">
        <f t="shared" si="1"/>
        <v>0</v>
      </c>
      <c r="I10" s="6">
        <f t="shared" si="2"/>
        <v>19.333333333333336</v>
      </c>
      <c r="J10" s="2"/>
      <c r="K10" s="2"/>
    </row>
    <row r="11" spans="1:11" ht="37.5" customHeight="1" x14ac:dyDescent="0.4">
      <c r="A11" s="2">
        <v>5</v>
      </c>
      <c r="B11" s="4" t="str">
        <f t="shared" si="0"/>
        <v>日</v>
      </c>
      <c r="C11" s="5"/>
      <c r="D11" s="5"/>
      <c r="E11" s="5"/>
      <c r="F11" s="11"/>
      <c r="G11" s="11"/>
      <c r="H11" s="5">
        <f t="shared" si="1"/>
        <v>0</v>
      </c>
      <c r="I11" s="6">
        <f t="shared" si="2"/>
        <v>19.333333333333336</v>
      </c>
      <c r="J11" s="2"/>
      <c r="K11" s="2"/>
    </row>
    <row r="12" spans="1:11" ht="37.5" customHeight="1" x14ac:dyDescent="0.4">
      <c r="A12" s="2">
        <v>6</v>
      </c>
      <c r="B12" s="4" t="str">
        <f t="shared" si="0"/>
        <v>月</v>
      </c>
      <c r="C12" s="5"/>
      <c r="D12" s="5"/>
      <c r="E12" s="5"/>
      <c r="F12" s="11"/>
      <c r="G12" s="11"/>
      <c r="H12" s="5">
        <f t="shared" si="1"/>
        <v>0</v>
      </c>
      <c r="I12" s="6">
        <f t="shared" si="2"/>
        <v>19.333333333333336</v>
      </c>
      <c r="J12" s="2"/>
      <c r="K12" s="2"/>
    </row>
    <row r="13" spans="1:11" ht="37.5" customHeight="1" x14ac:dyDescent="0.4">
      <c r="A13" s="2">
        <v>7</v>
      </c>
      <c r="B13" s="4" t="str">
        <f t="shared" si="0"/>
        <v>火</v>
      </c>
      <c r="C13" s="5"/>
      <c r="D13" s="5"/>
      <c r="E13" s="5"/>
      <c r="F13" s="11"/>
      <c r="G13" s="11"/>
      <c r="H13" s="5">
        <f t="shared" si="1"/>
        <v>0</v>
      </c>
      <c r="I13" s="6">
        <f t="shared" si="2"/>
        <v>19.333333333333336</v>
      </c>
      <c r="J13" s="2"/>
      <c r="K13" s="2"/>
    </row>
    <row r="14" spans="1:11" ht="37.5" customHeight="1" x14ac:dyDescent="0.4">
      <c r="A14" s="2">
        <v>8</v>
      </c>
      <c r="B14" s="4" t="str">
        <f t="shared" si="0"/>
        <v>水</v>
      </c>
      <c r="C14" s="5"/>
      <c r="D14" s="5"/>
      <c r="E14" s="5"/>
      <c r="F14" s="11"/>
      <c r="G14" s="11"/>
      <c r="H14" s="5">
        <f t="shared" si="1"/>
        <v>0</v>
      </c>
      <c r="I14" s="6">
        <f t="shared" si="2"/>
        <v>19.333333333333336</v>
      </c>
      <c r="J14" s="2"/>
      <c r="K14" s="2"/>
    </row>
    <row r="15" spans="1:11" ht="37.5" customHeight="1" x14ac:dyDescent="0.4">
      <c r="A15" s="2">
        <v>9</v>
      </c>
      <c r="B15" s="4" t="str">
        <f t="shared" si="0"/>
        <v>木</v>
      </c>
      <c r="C15" s="5"/>
      <c r="D15" s="5"/>
      <c r="E15" s="5"/>
      <c r="F15" s="11"/>
      <c r="G15" s="11"/>
      <c r="H15" s="5">
        <f t="shared" si="1"/>
        <v>0</v>
      </c>
      <c r="I15" s="6">
        <f t="shared" si="2"/>
        <v>19.333333333333336</v>
      </c>
      <c r="J15" s="2"/>
      <c r="K15" s="2"/>
    </row>
    <row r="16" spans="1:11" ht="37.5" customHeight="1" x14ac:dyDescent="0.4">
      <c r="A16" s="2">
        <v>10</v>
      </c>
      <c r="B16" s="4" t="str">
        <f t="shared" si="0"/>
        <v>金</v>
      </c>
      <c r="C16" s="5"/>
      <c r="D16" s="5"/>
      <c r="E16" s="5"/>
      <c r="F16" s="11"/>
      <c r="G16" s="11"/>
      <c r="H16" s="5">
        <f t="shared" si="1"/>
        <v>0</v>
      </c>
      <c r="I16" s="6">
        <f t="shared" si="2"/>
        <v>19.333333333333336</v>
      </c>
      <c r="J16" s="2"/>
      <c r="K16" s="2"/>
    </row>
    <row r="17" spans="1:11" ht="37.5" customHeight="1" x14ac:dyDescent="0.4">
      <c r="A17" s="2">
        <v>11</v>
      </c>
      <c r="B17" s="4" t="str">
        <f t="shared" si="0"/>
        <v>土</v>
      </c>
      <c r="C17" s="5"/>
      <c r="D17" s="5"/>
      <c r="E17" s="5"/>
      <c r="F17" s="11"/>
      <c r="G17" s="11"/>
      <c r="H17" s="5">
        <f t="shared" si="1"/>
        <v>0</v>
      </c>
      <c r="I17" s="6">
        <f t="shared" si="2"/>
        <v>19.333333333333336</v>
      </c>
      <c r="J17" s="2"/>
      <c r="K17" s="2"/>
    </row>
    <row r="18" spans="1:11" ht="37.5" customHeight="1" x14ac:dyDescent="0.4">
      <c r="A18" s="2">
        <v>12</v>
      </c>
      <c r="B18" s="4" t="str">
        <f t="shared" si="0"/>
        <v>日</v>
      </c>
      <c r="C18" s="5"/>
      <c r="D18" s="5"/>
      <c r="E18" s="5"/>
      <c r="F18" s="11"/>
      <c r="G18" s="11"/>
      <c r="H18" s="5">
        <f t="shared" si="1"/>
        <v>0</v>
      </c>
      <c r="I18" s="6">
        <f t="shared" si="2"/>
        <v>19.333333333333336</v>
      </c>
      <c r="J18" s="2"/>
      <c r="K18" s="2"/>
    </row>
    <row r="19" spans="1:11" ht="37.5" customHeight="1" x14ac:dyDescent="0.4">
      <c r="A19" s="2">
        <v>13</v>
      </c>
      <c r="B19" s="4" t="str">
        <f t="shared" si="0"/>
        <v>月</v>
      </c>
      <c r="C19" s="5"/>
      <c r="D19" s="5"/>
      <c r="E19" s="5"/>
      <c r="F19" s="11"/>
      <c r="G19" s="11"/>
      <c r="H19" s="5">
        <f t="shared" si="1"/>
        <v>0</v>
      </c>
      <c r="I19" s="6">
        <f t="shared" si="2"/>
        <v>19.333333333333336</v>
      </c>
      <c r="J19" s="2"/>
      <c r="K19" s="2"/>
    </row>
    <row r="20" spans="1:11" ht="37.5" customHeight="1" x14ac:dyDescent="0.4">
      <c r="A20" s="2">
        <v>14</v>
      </c>
      <c r="B20" s="4" t="str">
        <f t="shared" si="0"/>
        <v>火</v>
      </c>
      <c r="C20" s="5"/>
      <c r="D20" s="5"/>
      <c r="E20" s="5"/>
      <c r="F20" s="11"/>
      <c r="G20" s="11"/>
      <c r="H20" s="5">
        <f t="shared" si="1"/>
        <v>0</v>
      </c>
      <c r="I20" s="6">
        <f t="shared" si="2"/>
        <v>19.333333333333336</v>
      </c>
      <c r="J20" s="2"/>
      <c r="K20" s="2"/>
    </row>
    <row r="21" spans="1:11" ht="37.5" customHeight="1" x14ac:dyDescent="0.4">
      <c r="A21" s="2">
        <v>15</v>
      </c>
      <c r="B21" s="4" t="str">
        <f t="shared" si="0"/>
        <v>水</v>
      </c>
      <c r="C21" s="5"/>
      <c r="D21" s="5"/>
      <c r="E21" s="5"/>
      <c r="F21" s="11"/>
      <c r="G21" s="11"/>
      <c r="H21" s="5">
        <f t="shared" si="1"/>
        <v>0</v>
      </c>
      <c r="I21" s="6">
        <f t="shared" si="2"/>
        <v>19.333333333333336</v>
      </c>
      <c r="J21" s="2"/>
      <c r="K21" s="2"/>
    </row>
    <row r="22" spans="1:11" ht="37.5" customHeight="1" x14ac:dyDescent="0.4">
      <c r="A22" s="2">
        <v>16</v>
      </c>
      <c r="B22" s="4" t="str">
        <f t="shared" si="0"/>
        <v>木</v>
      </c>
      <c r="C22" s="5"/>
      <c r="D22" s="5"/>
      <c r="E22" s="5"/>
      <c r="F22" s="11"/>
      <c r="G22" s="11"/>
      <c r="H22" s="5">
        <f t="shared" si="1"/>
        <v>0</v>
      </c>
      <c r="I22" s="6">
        <f t="shared" si="2"/>
        <v>19.333333333333336</v>
      </c>
      <c r="J22" s="2"/>
      <c r="K22" s="2"/>
    </row>
    <row r="23" spans="1:11" ht="37.5" customHeight="1" x14ac:dyDescent="0.4">
      <c r="A23" s="2">
        <v>17</v>
      </c>
      <c r="B23" s="4" t="str">
        <f t="shared" si="0"/>
        <v>金</v>
      </c>
      <c r="C23" s="5"/>
      <c r="D23" s="5"/>
      <c r="E23" s="5"/>
      <c r="F23" s="11"/>
      <c r="G23" s="11"/>
      <c r="H23" s="5">
        <f t="shared" si="1"/>
        <v>0</v>
      </c>
      <c r="I23" s="6">
        <f t="shared" si="2"/>
        <v>19.333333333333336</v>
      </c>
      <c r="J23" s="2"/>
      <c r="K23" s="2"/>
    </row>
    <row r="24" spans="1:11" ht="37.5" customHeight="1" x14ac:dyDescent="0.4">
      <c r="A24" s="2">
        <v>18</v>
      </c>
      <c r="B24" s="4" t="str">
        <f t="shared" si="0"/>
        <v>土</v>
      </c>
      <c r="C24" s="5"/>
      <c r="D24" s="5"/>
      <c r="E24" s="5"/>
      <c r="F24" s="11"/>
      <c r="G24" s="11"/>
      <c r="H24" s="5">
        <f t="shared" si="1"/>
        <v>0</v>
      </c>
      <c r="I24" s="6">
        <f t="shared" si="2"/>
        <v>19.333333333333336</v>
      </c>
      <c r="J24" s="2"/>
      <c r="K24" s="2"/>
    </row>
    <row r="25" spans="1:11" ht="37.5" customHeight="1" x14ac:dyDescent="0.4">
      <c r="A25" s="2">
        <v>19</v>
      </c>
      <c r="B25" s="4" t="str">
        <f t="shared" si="0"/>
        <v>日</v>
      </c>
      <c r="C25" s="5"/>
      <c r="D25" s="5"/>
      <c r="E25" s="5"/>
      <c r="F25" s="11"/>
      <c r="G25" s="11"/>
      <c r="H25" s="5">
        <f t="shared" si="1"/>
        <v>0</v>
      </c>
      <c r="I25" s="6">
        <f t="shared" si="2"/>
        <v>19.333333333333336</v>
      </c>
      <c r="J25" s="2"/>
      <c r="K25" s="2"/>
    </row>
    <row r="26" spans="1:11" ht="37.5" customHeight="1" x14ac:dyDescent="0.4">
      <c r="A26" s="2">
        <v>20</v>
      </c>
      <c r="B26" s="4" t="str">
        <f t="shared" si="0"/>
        <v>月</v>
      </c>
      <c r="C26" s="5"/>
      <c r="D26" s="5"/>
      <c r="E26" s="5"/>
      <c r="F26" s="11"/>
      <c r="G26" s="11"/>
      <c r="H26" s="5">
        <f t="shared" si="1"/>
        <v>0</v>
      </c>
      <c r="I26" s="6">
        <f t="shared" si="2"/>
        <v>19.333333333333336</v>
      </c>
      <c r="J26" s="2"/>
      <c r="K26" s="2"/>
    </row>
    <row r="27" spans="1:11" ht="37.5" customHeight="1" x14ac:dyDescent="0.4">
      <c r="A27" s="2">
        <v>21</v>
      </c>
      <c r="B27" s="4" t="str">
        <f t="shared" si="0"/>
        <v>火</v>
      </c>
      <c r="C27" s="5"/>
      <c r="D27" s="5"/>
      <c r="E27" s="5"/>
      <c r="F27" s="11"/>
      <c r="G27" s="11"/>
      <c r="H27" s="5">
        <f t="shared" si="1"/>
        <v>0</v>
      </c>
      <c r="I27" s="6">
        <f t="shared" si="2"/>
        <v>19.333333333333336</v>
      </c>
      <c r="J27" s="2"/>
      <c r="K27" s="2"/>
    </row>
    <row r="28" spans="1:11" ht="37.5" customHeight="1" x14ac:dyDescent="0.4">
      <c r="A28" s="2">
        <v>22</v>
      </c>
      <c r="B28" s="4" t="str">
        <f t="shared" si="0"/>
        <v>水</v>
      </c>
      <c r="C28" s="5"/>
      <c r="D28" s="5"/>
      <c r="E28" s="5"/>
      <c r="F28" s="11"/>
      <c r="G28" s="11"/>
      <c r="H28" s="5">
        <f t="shared" si="1"/>
        <v>0</v>
      </c>
      <c r="I28" s="6">
        <f t="shared" si="2"/>
        <v>19.333333333333336</v>
      </c>
      <c r="J28" s="2"/>
      <c r="K28" s="2"/>
    </row>
    <row r="29" spans="1:11" ht="37.5" customHeight="1" x14ac:dyDescent="0.4">
      <c r="A29" s="2">
        <v>23</v>
      </c>
      <c r="B29" s="4" t="str">
        <f t="shared" si="0"/>
        <v>木</v>
      </c>
      <c r="C29" s="5"/>
      <c r="D29" s="5"/>
      <c r="E29" s="5"/>
      <c r="F29" s="11"/>
      <c r="G29" s="11"/>
      <c r="H29" s="5">
        <f t="shared" si="1"/>
        <v>0</v>
      </c>
      <c r="I29" s="6">
        <f t="shared" si="2"/>
        <v>19.333333333333336</v>
      </c>
      <c r="J29" s="2"/>
      <c r="K29" s="2"/>
    </row>
    <row r="30" spans="1:11" ht="37.5" customHeight="1" x14ac:dyDescent="0.4">
      <c r="A30" s="2">
        <v>24</v>
      </c>
      <c r="B30" s="4" t="str">
        <f t="shared" si="0"/>
        <v>金</v>
      </c>
      <c r="C30" s="5"/>
      <c r="D30" s="5"/>
      <c r="E30" s="5"/>
      <c r="F30" s="11"/>
      <c r="G30" s="11"/>
      <c r="H30" s="5">
        <f t="shared" si="1"/>
        <v>0</v>
      </c>
      <c r="I30" s="6">
        <f t="shared" si="2"/>
        <v>19.333333333333336</v>
      </c>
      <c r="J30" s="2"/>
      <c r="K30" s="2"/>
    </row>
    <row r="31" spans="1:11" ht="37.5" customHeight="1" x14ac:dyDescent="0.4">
      <c r="A31" s="2">
        <v>25</v>
      </c>
      <c r="B31" s="4" t="str">
        <f t="shared" si="0"/>
        <v>土</v>
      </c>
      <c r="C31" s="5"/>
      <c r="D31" s="5"/>
      <c r="E31" s="5"/>
      <c r="F31" s="11"/>
      <c r="G31" s="11"/>
      <c r="H31" s="5">
        <f t="shared" si="1"/>
        <v>0</v>
      </c>
      <c r="I31" s="6">
        <f t="shared" si="2"/>
        <v>19.333333333333336</v>
      </c>
      <c r="J31" s="2"/>
      <c r="K31" s="2"/>
    </row>
    <row r="32" spans="1:11" ht="37.5" customHeight="1" x14ac:dyDescent="0.4">
      <c r="A32" s="2">
        <v>26</v>
      </c>
      <c r="B32" s="4" t="str">
        <f t="shared" si="0"/>
        <v>日</v>
      </c>
      <c r="C32" s="5"/>
      <c r="D32" s="5"/>
      <c r="E32" s="5"/>
      <c r="F32" s="11"/>
      <c r="G32" s="11"/>
      <c r="H32" s="5">
        <f t="shared" si="1"/>
        <v>0</v>
      </c>
      <c r="I32" s="6">
        <f t="shared" si="2"/>
        <v>19.333333333333336</v>
      </c>
      <c r="J32" s="2"/>
      <c r="K32" s="2"/>
    </row>
    <row r="33" spans="1:11" ht="37.5" customHeight="1" x14ac:dyDescent="0.4">
      <c r="A33" s="2">
        <v>27</v>
      </c>
      <c r="B33" s="4" t="str">
        <f t="shared" si="0"/>
        <v>月</v>
      </c>
      <c r="C33" s="5"/>
      <c r="D33" s="5"/>
      <c r="E33" s="5"/>
      <c r="F33" s="11"/>
      <c r="G33" s="11"/>
      <c r="H33" s="5">
        <f t="shared" si="1"/>
        <v>0</v>
      </c>
      <c r="I33" s="6">
        <f t="shared" si="2"/>
        <v>19.333333333333336</v>
      </c>
      <c r="J33" s="2"/>
      <c r="K33" s="2"/>
    </row>
    <row r="34" spans="1:11" ht="37.5" customHeight="1" x14ac:dyDescent="0.4">
      <c r="A34" s="2">
        <v>28</v>
      </c>
      <c r="B34" s="4" t="str">
        <f t="shared" si="0"/>
        <v>火</v>
      </c>
      <c r="C34" s="5"/>
      <c r="D34" s="5"/>
      <c r="E34" s="5"/>
      <c r="F34" s="11"/>
      <c r="G34" s="11"/>
      <c r="H34" s="5">
        <f t="shared" si="1"/>
        <v>0</v>
      </c>
      <c r="I34" s="6">
        <f t="shared" si="2"/>
        <v>19.333333333333336</v>
      </c>
      <c r="J34" s="2"/>
      <c r="K34" s="2"/>
    </row>
    <row r="35" spans="1:11" ht="37.5" customHeight="1" x14ac:dyDescent="0.4">
      <c r="A35" s="2">
        <v>29</v>
      </c>
      <c r="B35" s="4" t="str">
        <f t="shared" si="0"/>
        <v>水</v>
      </c>
      <c r="C35" s="5"/>
      <c r="D35" s="5"/>
      <c r="E35" s="5"/>
      <c r="F35" s="11"/>
      <c r="G35" s="11"/>
      <c r="H35" s="5">
        <f t="shared" si="1"/>
        <v>0</v>
      </c>
      <c r="I35" s="6">
        <f t="shared" si="2"/>
        <v>19.333333333333336</v>
      </c>
      <c r="J35" s="2"/>
      <c r="K35" s="2"/>
    </row>
    <row r="36" spans="1:11" ht="37.5" customHeight="1" x14ac:dyDescent="0.4">
      <c r="A36" s="2">
        <v>30</v>
      </c>
      <c r="B36" s="4" t="str">
        <f t="shared" si="0"/>
        <v>木</v>
      </c>
      <c r="C36" s="5"/>
      <c r="D36" s="5"/>
      <c r="E36" s="5"/>
      <c r="F36" s="11"/>
      <c r="G36" s="11"/>
      <c r="H36" s="5">
        <f t="shared" si="1"/>
        <v>0</v>
      </c>
      <c r="I36" s="6">
        <f t="shared" si="2"/>
        <v>19.333333333333336</v>
      </c>
      <c r="J36" s="2"/>
      <c r="K36" s="2"/>
    </row>
    <row r="37" spans="1:11" ht="37.5" customHeight="1" x14ac:dyDescent="0.4">
      <c r="A37" s="2">
        <v>31</v>
      </c>
      <c r="B37" s="4" t="str">
        <f t="shared" si="0"/>
        <v>金</v>
      </c>
      <c r="C37" s="5"/>
      <c r="D37" s="5"/>
      <c r="E37" s="5"/>
      <c r="F37" s="11"/>
      <c r="G37" s="11"/>
      <c r="H37" s="5">
        <f t="shared" si="1"/>
        <v>0</v>
      </c>
      <c r="I37" s="6">
        <f t="shared" si="2"/>
        <v>19.333333333333336</v>
      </c>
      <c r="J37" s="2"/>
      <c r="K37" s="2"/>
    </row>
  </sheetData>
  <mergeCells count="4">
    <mergeCell ref="A1:K1"/>
    <mergeCell ref="A3:B3"/>
    <mergeCell ref="I3:J3"/>
    <mergeCell ref="A4:B4"/>
  </mergeCells>
  <phoneticPr fontId="1"/>
  <conditionalFormatting sqref="C7:G36">
    <cfRule type="expression" dxfId="2" priority="2">
      <formula>AND($B7&lt;&gt;"土",$B7&lt;&gt;"日")</formula>
    </cfRule>
  </conditionalFormatting>
  <conditionalFormatting sqref="C37:G37">
    <cfRule type="expression" dxfId="1" priority="1">
      <formula>AND($B37&lt;&gt;"土",$B37&lt;&gt;"日")</formula>
    </cfRule>
  </conditionalFormatting>
  <dataValidations count="1">
    <dataValidation type="list" operator="equal" allowBlank="1" showInputMessage="1" showErrorMessage="1" sqref="J7:K37" xr:uid="{39C56621-69AD-42E9-8F84-38A1243526A2}">
      <formula1>"✓"</formula1>
    </dataValidation>
  </dataValidations>
  <pageMargins left="0.7" right="0.7" top="0.75" bottom="0.75" header="0.3" footer="0.3"/>
  <pageSetup paperSize="9" scale="5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FBF2B-2724-430C-85EB-8D1E9B232C12}">
  <sheetPr>
    <pageSetUpPr fitToPage="1"/>
  </sheetPr>
  <dimension ref="A1:K37"/>
  <sheetViews>
    <sheetView workbookViewId="0">
      <selection activeCell="A35" sqref="A35"/>
    </sheetView>
  </sheetViews>
  <sheetFormatPr defaultColWidth="8.875" defaultRowHeight="18.75" x14ac:dyDescent="0.4"/>
  <cols>
    <col min="1" max="2" width="5.125" bestFit="1" customWidth="1"/>
    <col min="3" max="4" width="9" bestFit="1" customWidth="1"/>
    <col min="5" max="5" width="13" bestFit="1" customWidth="1"/>
    <col min="6" max="6" width="34.875" customWidth="1"/>
    <col min="7" max="7" width="29.125" bestFit="1" customWidth="1"/>
    <col min="8" max="8" width="9" bestFit="1" customWidth="1"/>
    <col min="9" max="9" width="11" bestFit="1" customWidth="1"/>
    <col min="10" max="11" width="9" bestFit="1" customWidth="1"/>
  </cols>
  <sheetData>
    <row r="1" spans="1:11" ht="36.950000000000003" customHeight="1" x14ac:dyDescent="0.4">
      <c r="A1" s="12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ht="18.7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1" customHeight="1" x14ac:dyDescent="0.4">
      <c r="A3" s="15" t="s">
        <v>13</v>
      </c>
      <c r="B3" s="15"/>
      <c r="C3" s="3">
        <f>'4月'!C3+1</f>
        <v>2025</v>
      </c>
      <c r="D3" s="7"/>
      <c r="E3" s="2" t="s">
        <v>14</v>
      </c>
      <c r="F3" s="2" t="str">
        <f>'4月'!F3</f>
        <v>S20xxxx</v>
      </c>
      <c r="I3" s="16" t="s">
        <v>17</v>
      </c>
      <c r="J3" s="17"/>
      <c r="K3" s="6">
        <f>'1月'!I37</f>
        <v>19.333333333333336</v>
      </c>
    </row>
    <row r="4" spans="1:11" ht="20.25" customHeight="1" x14ac:dyDescent="0.4">
      <c r="A4" s="15" t="s">
        <v>12</v>
      </c>
      <c r="B4" s="15"/>
      <c r="C4" s="3">
        <v>2</v>
      </c>
      <c r="D4" s="7"/>
      <c r="E4" s="2" t="s">
        <v>10</v>
      </c>
      <c r="F4" s="2" t="str">
        <f>'4月'!F4</f>
        <v>〇〇　〇〇</v>
      </c>
      <c r="G4" s="8"/>
      <c r="I4" s="16" t="s">
        <v>5</v>
      </c>
      <c r="J4" s="17"/>
      <c r="K4" s="6">
        <f>I34</f>
        <v>19.333333333333336</v>
      </c>
    </row>
    <row r="6" spans="1:11" ht="56.25" x14ac:dyDescent="0.4">
      <c r="A6" s="2" t="s">
        <v>9</v>
      </c>
      <c r="B6" s="2" t="s">
        <v>8</v>
      </c>
      <c r="C6" s="2" t="s">
        <v>0</v>
      </c>
      <c r="D6" s="2" t="s">
        <v>1</v>
      </c>
      <c r="E6" s="9" t="s">
        <v>16</v>
      </c>
      <c r="F6" s="2" t="s">
        <v>4</v>
      </c>
      <c r="G6" s="2" t="s">
        <v>7</v>
      </c>
      <c r="H6" s="9" t="s">
        <v>6</v>
      </c>
      <c r="I6" s="2" t="s">
        <v>5</v>
      </c>
      <c r="J6" s="2" t="s">
        <v>2</v>
      </c>
      <c r="K6" s="2" t="s">
        <v>3</v>
      </c>
    </row>
    <row r="7" spans="1:11" ht="37.5" customHeight="1" x14ac:dyDescent="0.4">
      <c r="A7" s="2">
        <v>1</v>
      </c>
      <c r="B7" s="4" t="str">
        <f>TEXT(DATE(C$3,C$4,A7),"aaa")</f>
        <v>土</v>
      </c>
      <c r="C7" s="5"/>
      <c r="D7" s="5"/>
      <c r="E7" s="5"/>
      <c r="F7" s="11"/>
      <c r="G7" s="11"/>
      <c r="H7" s="5">
        <f>(D7-C7-E7)*IF(J7="✓",1,0)*IF(K7="✓",1,0)</f>
        <v>0</v>
      </c>
      <c r="I7" s="6">
        <f>K3+H7*24</f>
        <v>19.333333333333336</v>
      </c>
      <c r="J7" s="2"/>
      <c r="K7" s="2"/>
    </row>
    <row r="8" spans="1:11" ht="37.5" customHeight="1" x14ac:dyDescent="0.4">
      <c r="A8" s="2">
        <v>2</v>
      </c>
      <c r="B8" s="4" t="str">
        <f t="shared" ref="B8:B34" si="0">TEXT(DATE(C$3,C$4,A8),"aaa")</f>
        <v>日</v>
      </c>
      <c r="C8" s="5"/>
      <c r="D8" s="5"/>
      <c r="E8" s="5"/>
      <c r="F8" s="11"/>
      <c r="G8" s="11"/>
      <c r="H8" s="5">
        <f t="shared" ref="H8:H34" si="1">(D8-C8-E8)*IF(J8="✓",1,0)*IF(K8="✓",1,0)</f>
        <v>0</v>
      </c>
      <c r="I8" s="6">
        <f>I7+H8*24</f>
        <v>19.333333333333336</v>
      </c>
      <c r="J8" s="2"/>
      <c r="K8" s="2"/>
    </row>
    <row r="9" spans="1:11" ht="37.5" customHeight="1" x14ac:dyDescent="0.4">
      <c r="A9" s="2">
        <v>3</v>
      </c>
      <c r="B9" s="4" t="str">
        <f t="shared" si="0"/>
        <v>月</v>
      </c>
      <c r="C9" s="5"/>
      <c r="D9" s="5"/>
      <c r="E9" s="5"/>
      <c r="F9" s="11"/>
      <c r="G9" s="11"/>
      <c r="H9" s="5">
        <f t="shared" si="1"/>
        <v>0</v>
      </c>
      <c r="I9" s="6">
        <f t="shared" ref="I9:I34" si="2">I8+H9*24</f>
        <v>19.333333333333336</v>
      </c>
      <c r="J9" s="2"/>
      <c r="K9" s="2"/>
    </row>
    <row r="10" spans="1:11" ht="37.5" customHeight="1" x14ac:dyDescent="0.4">
      <c r="A10" s="2">
        <v>4</v>
      </c>
      <c r="B10" s="4" t="str">
        <f t="shared" si="0"/>
        <v>火</v>
      </c>
      <c r="C10" s="5"/>
      <c r="D10" s="5"/>
      <c r="E10" s="5"/>
      <c r="F10" s="11"/>
      <c r="G10" s="11"/>
      <c r="H10" s="5">
        <f t="shared" si="1"/>
        <v>0</v>
      </c>
      <c r="I10" s="6">
        <f t="shared" si="2"/>
        <v>19.333333333333336</v>
      </c>
      <c r="J10" s="2"/>
      <c r="K10" s="2"/>
    </row>
    <row r="11" spans="1:11" ht="37.5" customHeight="1" x14ac:dyDescent="0.4">
      <c r="A11" s="2">
        <v>5</v>
      </c>
      <c r="B11" s="4" t="str">
        <f t="shared" si="0"/>
        <v>水</v>
      </c>
      <c r="C11" s="5"/>
      <c r="D11" s="5"/>
      <c r="E11" s="5"/>
      <c r="F11" s="11"/>
      <c r="G11" s="11"/>
      <c r="H11" s="5">
        <f t="shared" si="1"/>
        <v>0</v>
      </c>
      <c r="I11" s="6">
        <f t="shared" si="2"/>
        <v>19.333333333333336</v>
      </c>
      <c r="J11" s="2"/>
      <c r="K11" s="2"/>
    </row>
    <row r="12" spans="1:11" ht="37.5" customHeight="1" x14ac:dyDescent="0.4">
      <c r="A12" s="2">
        <v>6</v>
      </c>
      <c r="B12" s="4" t="str">
        <f t="shared" si="0"/>
        <v>木</v>
      </c>
      <c r="C12" s="5"/>
      <c r="D12" s="5"/>
      <c r="E12" s="5"/>
      <c r="F12" s="11"/>
      <c r="G12" s="11"/>
      <c r="H12" s="5">
        <f t="shared" si="1"/>
        <v>0</v>
      </c>
      <c r="I12" s="6">
        <f t="shared" si="2"/>
        <v>19.333333333333336</v>
      </c>
      <c r="J12" s="2"/>
      <c r="K12" s="2"/>
    </row>
    <row r="13" spans="1:11" ht="37.5" customHeight="1" x14ac:dyDescent="0.4">
      <c r="A13" s="2">
        <v>7</v>
      </c>
      <c r="B13" s="4" t="str">
        <f t="shared" si="0"/>
        <v>金</v>
      </c>
      <c r="C13" s="5"/>
      <c r="D13" s="5"/>
      <c r="E13" s="5"/>
      <c r="F13" s="11"/>
      <c r="G13" s="11"/>
      <c r="H13" s="5">
        <f t="shared" si="1"/>
        <v>0</v>
      </c>
      <c r="I13" s="6">
        <f t="shared" si="2"/>
        <v>19.333333333333336</v>
      </c>
      <c r="J13" s="2"/>
      <c r="K13" s="2"/>
    </row>
    <row r="14" spans="1:11" ht="37.5" customHeight="1" x14ac:dyDescent="0.4">
      <c r="A14" s="2">
        <v>8</v>
      </c>
      <c r="B14" s="4" t="str">
        <f t="shared" si="0"/>
        <v>土</v>
      </c>
      <c r="C14" s="5"/>
      <c r="D14" s="5"/>
      <c r="E14" s="5"/>
      <c r="F14" s="11"/>
      <c r="G14" s="11"/>
      <c r="H14" s="5">
        <f t="shared" si="1"/>
        <v>0</v>
      </c>
      <c r="I14" s="6">
        <f t="shared" si="2"/>
        <v>19.333333333333336</v>
      </c>
      <c r="J14" s="2"/>
      <c r="K14" s="2"/>
    </row>
    <row r="15" spans="1:11" ht="37.5" customHeight="1" x14ac:dyDescent="0.4">
      <c r="A15" s="2">
        <v>9</v>
      </c>
      <c r="B15" s="4" t="str">
        <f t="shared" si="0"/>
        <v>日</v>
      </c>
      <c r="C15" s="5"/>
      <c r="D15" s="5"/>
      <c r="E15" s="5"/>
      <c r="F15" s="11"/>
      <c r="G15" s="11"/>
      <c r="H15" s="5">
        <f t="shared" si="1"/>
        <v>0</v>
      </c>
      <c r="I15" s="6">
        <f t="shared" si="2"/>
        <v>19.333333333333336</v>
      </c>
      <c r="J15" s="2"/>
      <c r="K15" s="2"/>
    </row>
    <row r="16" spans="1:11" ht="37.5" customHeight="1" x14ac:dyDescent="0.4">
      <c r="A16" s="2">
        <v>10</v>
      </c>
      <c r="B16" s="4" t="str">
        <f t="shared" si="0"/>
        <v>月</v>
      </c>
      <c r="C16" s="5"/>
      <c r="D16" s="5"/>
      <c r="E16" s="5"/>
      <c r="F16" s="11"/>
      <c r="G16" s="11"/>
      <c r="H16" s="5">
        <f t="shared" si="1"/>
        <v>0</v>
      </c>
      <c r="I16" s="6">
        <f t="shared" si="2"/>
        <v>19.333333333333336</v>
      </c>
      <c r="J16" s="2"/>
      <c r="K16" s="2"/>
    </row>
    <row r="17" spans="1:11" ht="37.5" customHeight="1" x14ac:dyDescent="0.4">
      <c r="A17" s="2">
        <v>11</v>
      </c>
      <c r="B17" s="4" t="str">
        <f t="shared" si="0"/>
        <v>火</v>
      </c>
      <c r="C17" s="5"/>
      <c r="D17" s="5"/>
      <c r="E17" s="5"/>
      <c r="F17" s="11"/>
      <c r="G17" s="11"/>
      <c r="H17" s="5">
        <f t="shared" si="1"/>
        <v>0</v>
      </c>
      <c r="I17" s="6">
        <f t="shared" si="2"/>
        <v>19.333333333333336</v>
      </c>
      <c r="J17" s="2"/>
      <c r="K17" s="2"/>
    </row>
    <row r="18" spans="1:11" ht="37.5" customHeight="1" x14ac:dyDescent="0.4">
      <c r="A18" s="2">
        <v>12</v>
      </c>
      <c r="B18" s="4" t="str">
        <f t="shared" si="0"/>
        <v>水</v>
      </c>
      <c r="C18" s="5"/>
      <c r="D18" s="5"/>
      <c r="E18" s="5"/>
      <c r="F18" s="11"/>
      <c r="G18" s="11"/>
      <c r="H18" s="5">
        <f t="shared" si="1"/>
        <v>0</v>
      </c>
      <c r="I18" s="6">
        <f t="shared" si="2"/>
        <v>19.333333333333336</v>
      </c>
      <c r="J18" s="2"/>
      <c r="K18" s="2"/>
    </row>
    <row r="19" spans="1:11" ht="37.5" customHeight="1" x14ac:dyDescent="0.4">
      <c r="A19" s="2">
        <v>13</v>
      </c>
      <c r="B19" s="4" t="str">
        <f t="shared" si="0"/>
        <v>木</v>
      </c>
      <c r="C19" s="5"/>
      <c r="D19" s="5"/>
      <c r="E19" s="5"/>
      <c r="F19" s="11"/>
      <c r="G19" s="11"/>
      <c r="H19" s="5">
        <f t="shared" si="1"/>
        <v>0</v>
      </c>
      <c r="I19" s="6">
        <f t="shared" si="2"/>
        <v>19.333333333333336</v>
      </c>
      <c r="J19" s="2"/>
      <c r="K19" s="2"/>
    </row>
    <row r="20" spans="1:11" ht="37.5" customHeight="1" x14ac:dyDescent="0.4">
      <c r="A20" s="2">
        <v>14</v>
      </c>
      <c r="B20" s="4" t="str">
        <f t="shared" si="0"/>
        <v>金</v>
      </c>
      <c r="C20" s="5"/>
      <c r="D20" s="5"/>
      <c r="E20" s="5"/>
      <c r="F20" s="11"/>
      <c r="G20" s="11"/>
      <c r="H20" s="5">
        <f t="shared" si="1"/>
        <v>0</v>
      </c>
      <c r="I20" s="6">
        <f t="shared" si="2"/>
        <v>19.333333333333336</v>
      </c>
      <c r="J20" s="2"/>
      <c r="K20" s="2"/>
    </row>
    <row r="21" spans="1:11" ht="37.5" customHeight="1" x14ac:dyDescent="0.4">
      <c r="A21" s="2">
        <v>15</v>
      </c>
      <c r="B21" s="4" t="str">
        <f t="shared" si="0"/>
        <v>土</v>
      </c>
      <c r="C21" s="5"/>
      <c r="D21" s="5"/>
      <c r="E21" s="5"/>
      <c r="F21" s="11"/>
      <c r="G21" s="11"/>
      <c r="H21" s="5">
        <f t="shared" si="1"/>
        <v>0</v>
      </c>
      <c r="I21" s="6">
        <f t="shared" si="2"/>
        <v>19.333333333333336</v>
      </c>
      <c r="J21" s="2"/>
      <c r="K21" s="2"/>
    </row>
    <row r="22" spans="1:11" ht="37.5" customHeight="1" x14ac:dyDescent="0.4">
      <c r="A22" s="2">
        <v>16</v>
      </c>
      <c r="B22" s="4" t="str">
        <f t="shared" si="0"/>
        <v>日</v>
      </c>
      <c r="C22" s="5"/>
      <c r="D22" s="5"/>
      <c r="E22" s="5"/>
      <c r="F22" s="11"/>
      <c r="G22" s="11"/>
      <c r="H22" s="5">
        <f t="shared" si="1"/>
        <v>0</v>
      </c>
      <c r="I22" s="6">
        <f t="shared" si="2"/>
        <v>19.333333333333336</v>
      </c>
      <c r="J22" s="2"/>
      <c r="K22" s="2"/>
    </row>
    <row r="23" spans="1:11" ht="37.5" customHeight="1" x14ac:dyDescent="0.4">
      <c r="A23" s="2">
        <v>17</v>
      </c>
      <c r="B23" s="4" t="str">
        <f t="shared" si="0"/>
        <v>月</v>
      </c>
      <c r="C23" s="5"/>
      <c r="D23" s="5"/>
      <c r="E23" s="5"/>
      <c r="F23" s="11"/>
      <c r="G23" s="11"/>
      <c r="H23" s="5">
        <f t="shared" si="1"/>
        <v>0</v>
      </c>
      <c r="I23" s="6">
        <f t="shared" si="2"/>
        <v>19.333333333333336</v>
      </c>
      <c r="J23" s="2"/>
      <c r="K23" s="2"/>
    </row>
    <row r="24" spans="1:11" ht="37.5" customHeight="1" x14ac:dyDescent="0.4">
      <c r="A24" s="2">
        <v>18</v>
      </c>
      <c r="B24" s="4" t="str">
        <f t="shared" si="0"/>
        <v>火</v>
      </c>
      <c r="C24" s="5"/>
      <c r="D24" s="5"/>
      <c r="E24" s="5"/>
      <c r="F24" s="11"/>
      <c r="G24" s="11"/>
      <c r="H24" s="5">
        <f t="shared" si="1"/>
        <v>0</v>
      </c>
      <c r="I24" s="6">
        <f t="shared" si="2"/>
        <v>19.333333333333336</v>
      </c>
      <c r="J24" s="2"/>
      <c r="K24" s="2"/>
    </row>
    <row r="25" spans="1:11" ht="37.5" customHeight="1" x14ac:dyDescent="0.4">
      <c r="A25" s="2">
        <v>19</v>
      </c>
      <c r="B25" s="4" t="str">
        <f t="shared" si="0"/>
        <v>水</v>
      </c>
      <c r="C25" s="5"/>
      <c r="D25" s="5"/>
      <c r="E25" s="5"/>
      <c r="F25" s="11"/>
      <c r="G25" s="11"/>
      <c r="H25" s="5">
        <f t="shared" si="1"/>
        <v>0</v>
      </c>
      <c r="I25" s="6">
        <f t="shared" si="2"/>
        <v>19.333333333333336</v>
      </c>
      <c r="J25" s="2"/>
      <c r="K25" s="2"/>
    </row>
    <row r="26" spans="1:11" ht="37.5" customHeight="1" x14ac:dyDescent="0.4">
      <c r="A26" s="2">
        <v>20</v>
      </c>
      <c r="B26" s="4" t="str">
        <f t="shared" si="0"/>
        <v>木</v>
      </c>
      <c r="C26" s="5"/>
      <c r="D26" s="5"/>
      <c r="E26" s="5"/>
      <c r="F26" s="11"/>
      <c r="G26" s="11"/>
      <c r="H26" s="5">
        <f t="shared" si="1"/>
        <v>0</v>
      </c>
      <c r="I26" s="6">
        <f t="shared" si="2"/>
        <v>19.333333333333336</v>
      </c>
      <c r="J26" s="2"/>
      <c r="K26" s="2"/>
    </row>
    <row r="27" spans="1:11" ht="37.5" customHeight="1" x14ac:dyDescent="0.4">
      <c r="A27" s="2">
        <v>21</v>
      </c>
      <c r="B27" s="4" t="str">
        <f t="shared" si="0"/>
        <v>金</v>
      </c>
      <c r="C27" s="5"/>
      <c r="D27" s="5"/>
      <c r="E27" s="5"/>
      <c r="F27" s="11"/>
      <c r="G27" s="11"/>
      <c r="H27" s="5">
        <f t="shared" si="1"/>
        <v>0</v>
      </c>
      <c r="I27" s="6">
        <f t="shared" si="2"/>
        <v>19.333333333333336</v>
      </c>
      <c r="J27" s="2"/>
      <c r="K27" s="2"/>
    </row>
    <row r="28" spans="1:11" ht="37.5" customHeight="1" x14ac:dyDescent="0.4">
      <c r="A28" s="2">
        <v>22</v>
      </c>
      <c r="B28" s="4" t="str">
        <f t="shared" si="0"/>
        <v>土</v>
      </c>
      <c r="C28" s="5"/>
      <c r="D28" s="5"/>
      <c r="E28" s="5"/>
      <c r="F28" s="11"/>
      <c r="G28" s="11"/>
      <c r="H28" s="5">
        <f t="shared" si="1"/>
        <v>0</v>
      </c>
      <c r="I28" s="6">
        <f t="shared" si="2"/>
        <v>19.333333333333336</v>
      </c>
      <c r="J28" s="2"/>
      <c r="K28" s="2"/>
    </row>
    <row r="29" spans="1:11" ht="37.5" customHeight="1" x14ac:dyDescent="0.4">
      <c r="A29" s="2">
        <v>23</v>
      </c>
      <c r="B29" s="4" t="str">
        <f t="shared" si="0"/>
        <v>日</v>
      </c>
      <c r="C29" s="5"/>
      <c r="D29" s="5"/>
      <c r="E29" s="5"/>
      <c r="F29" s="11"/>
      <c r="G29" s="11"/>
      <c r="H29" s="5">
        <f t="shared" si="1"/>
        <v>0</v>
      </c>
      <c r="I29" s="6">
        <f t="shared" si="2"/>
        <v>19.333333333333336</v>
      </c>
      <c r="J29" s="2"/>
      <c r="K29" s="2"/>
    </row>
    <row r="30" spans="1:11" ht="37.5" customHeight="1" x14ac:dyDescent="0.4">
      <c r="A30" s="2">
        <v>24</v>
      </c>
      <c r="B30" s="4" t="str">
        <f t="shared" si="0"/>
        <v>月</v>
      </c>
      <c r="C30" s="5"/>
      <c r="D30" s="5"/>
      <c r="E30" s="5"/>
      <c r="F30" s="11"/>
      <c r="G30" s="11"/>
      <c r="H30" s="5">
        <f t="shared" si="1"/>
        <v>0</v>
      </c>
      <c r="I30" s="6">
        <f t="shared" si="2"/>
        <v>19.333333333333336</v>
      </c>
      <c r="J30" s="2"/>
      <c r="K30" s="2"/>
    </row>
    <row r="31" spans="1:11" ht="37.5" customHeight="1" x14ac:dyDescent="0.4">
      <c r="A31" s="2">
        <v>25</v>
      </c>
      <c r="B31" s="4" t="str">
        <f t="shared" si="0"/>
        <v>火</v>
      </c>
      <c r="C31" s="5"/>
      <c r="D31" s="5"/>
      <c r="E31" s="5"/>
      <c r="F31" s="11"/>
      <c r="G31" s="11"/>
      <c r="H31" s="5">
        <f t="shared" si="1"/>
        <v>0</v>
      </c>
      <c r="I31" s="6">
        <f t="shared" si="2"/>
        <v>19.333333333333336</v>
      </c>
      <c r="J31" s="2"/>
      <c r="K31" s="2"/>
    </row>
    <row r="32" spans="1:11" ht="37.5" customHeight="1" x14ac:dyDescent="0.4">
      <c r="A32" s="2">
        <v>26</v>
      </c>
      <c r="B32" s="4" t="str">
        <f t="shared" si="0"/>
        <v>水</v>
      </c>
      <c r="C32" s="5"/>
      <c r="D32" s="5"/>
      <c r="E32" s="5"/>
      <c r="F32" s="11"/>
      <c r="G32" s="11"/>
      <c r="H32" s="5">
        <f t="shared" si="1"/>
        <v>0</v>
      </c>
      <c r="I32" s="6">
        <f t="shared" si="2"/>
        <v>19.333333333333336</v>
      </c>
      <c r="J32" s="2"/>
      <c r="K32" s="2"/>
    </row>
    <row r="33" spans="1:11" ht="37.5" customHeight="1" x14ac:dyDescent="0.4">
      <c r="A33" s="2">
        <v>27</v>
      </c>
      <c r="B33" s="4" t="str">
        <f t="shared" si="0"/>
        <v>木</v>
      </c>
      <c r="C33" s="5"/>
      <c r="D33" s="5"/>
      <c r="E33" s="5"/>
      <c r="F33" s="11"/>
      <c r="G33" s="11"/>
      <c r="H33" s="5">
        <f t="shared" si="1"/>
        <v>0</v>
      </c>
      <c r="I33" s="6">
        <f t="shared" si="2"/>
        <v>19.333333333333336</v>
      </c>
      <c r="J33" s="2"/>
      <c r="K33" s="2"/>
    </row>
    <row r="34" spans="1:11" ht="37.5" customHeight="1" x14ac:dyDescent="0.4">
      <c r="A34" s="2">
        <v>28</v>
      </c>
      <c r="B34" s="4" t="str">
        <f t="shared" si="0"/>
        <v>金</v>
      </c>
      <c r="C34" s="5"/>
      <c r="D34" s="5"/>
      <c r="E34" s="5"/>
      <c r="F34" s="11"/>
      <c r="G34" s="11"/>
      <c r="H34" s="5">
        <f t="shared" si="1"/>
        <v>0</v>
      </c>
      <c r="I34" s="6">
        <f t="shared" si="2"/>
        <v>19.333333333333336</v>
      </c>
      <c r="J34" s="2"/>
      <c r="K34" s="2"/>
    </row>
    <row r="35" spans="1:11" ht="37.5" customHeight="1" x14ac:dyDescent="0.4">
      <c r="A35" t="s">
        <v>26</v>
      </c>
    </row>
    <row r="36" spans="1:11" ht="37.5" customHeight="1" x14ac:dyDescent="0.4"/>
    <row r="37" spans="1:11" ht="37.5" customHeight="1" x14ac:dyDescent="0.4"/>
  </sheetData>
  <mergeCells count="5">
    <mergeCell ref="A1:K1"/>
    <mergeCell ref="A3:B3"/>
    <mergeCell ref="I3:J3"/>
    <mergeCell ref="A4:B4"/>
    <mergeCell ref="I4:J4"/>
  </mergeCells>
  <phoneticPr fontId="1"/>
  <conditionalFormatting sqref="C7:G34">
    <cfRule type="expression" dxfId="0" priority="1">
      <formula>AND($B7&lt;&gt;"土",$B7&lt;&gt;"日")</formula>
    </cfRule>
  </conditionalFormatting>
  <dataValidations count="1">
    <dataValidation type="list" operator="equal" allowBlank="1" showInputMessage="1" showErrorMessage="1" sqref="J7:K34" xr:uid="{AB8EC558-5E7C-4BE9-9514-BC6E91926AE9}">
      <formula1>"✓"</formula1>
    </dataValidation>
  </dataValidations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9956B-9E62-4610-B42F-264108A94C7E}">
  <sheetPr>
    <pageSetUpPr fitToPage="1"/>
  </sheetPr>
  <dimension ref="A1:K37"/>
  <sheetViews>
    <sheetView workbookViewId="0">
      <selection activeCell="K3" sqref="K3"/>
    </sheetView>
  </sheetViews>
  <sheetFormatPr defaultColWidth="8.875" defaultRowHeight="18.75" x14ac:dyDescent="0.4"/>
  <cols>
    <col min="1" max="2" width="5.125" bestFit="1" customWidth="1"/>
    <col min="3" max="4" width="9" bestFit="1" customWidth="1"/>
    <col min="5" max="5" width="13" bestFit="1" customWidth="1"/>
    <col min="6" max="6" width="34.875" customWidth="1"/>
    <col min="7" max="7" width="29.125" bestFit="1" customWidth="1"/>
    <col min="8" max="8" width="9" bestFit="1" customWidth="1"/>
    <col min="9" max="9" width="11" bestFit="1" customWidth="1"/>
    <col min="10" max="11" width="9" bestFit="1" customWidth="1"/>
  </cols>
  <sheetData>
    <row r="1" spans="1:11" ht="36.950000000000003" customHeight="1" x14ac:dyDescent="0.4">
      <c r="A1" s="12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ht="18.7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1" customHeight="1" x14ac:dyDescent="0.4">
      <c r="A3" s="15" t="s">
        <v>13</v>
      </c>
      <c r="B3" s="15"/>
      <c r="C3" s="3">
        <f>'4月'!C3</f>
        <v>2024</v>
      </c>
      <c r="D3" s="7"/>
      <c r="E3" s="2" t="s">
        <v>14</v>
      </c>
      <c r="F3" s="2" t="str">
        <f>'4月'!F3</f>
        <v>S20xxxx</v>
      </c>
      <c r="I3" s="16" t="s">
        <v>17</v>
      </c>
      <c r="J3" s="17"/>
      <c r="K3" s="6">
        <f>'4月'!I36</f>
        <v>19.333333333333336</v>
      </c>
    </row>
    <row r="4" spans="1:11" ht="20.25" customHeight="1" x14ac:dyDescent="0.4">
      <c r="A4" s="15" t="s">
        <v>12</v>
      </c>
      <c r="B4" s="15"/>
      <c r="C4" s="3">
        <v>5</v>
      </c>
      <c r="D4" s="7"/>
      <c r="E4" s="2" t="s">
        <v>10</v>
      </c>
      <c r="F4" s="2" t="str">
        <f>'4月'!F4</f>
        <v>〇〇　〇〇</v>
      </c>
      <c r="G4" s="8"/>
    </row>
    <row r="6" spans="1:11" ht="56.25" x14ac:dyDescent="0.4">
      <c r="A6" s="2" t="s">
        <v>9</v>
      </c>
      <c r="B6" s="2" t="s">
        <v>8</v>
      </c>
      <c r="C6" s="2" t="s">
        <v>0</v>
      </c>
      <c r="D6" s="2" t="s">
        <v>1</v>
      </c>
      <c r="E6" s="9" t="s">
        <v>16</v>
      </c>
      <c r="F6" s="2" t="s">
        <v>4</v>
      </c>
      <c r="G6" s="2" t="s">
        <v>7</v>
      </c>
      <c r="H6" s="9" t="s">
        <v>6</v>
      </c>
      <c r="I6" s="2" t="s">
        <v>5</v>
      </c>
      <c r="J6" s="2" t="s">
        <v>2</v>
      </c>
      <c r="K6" s="2" t="s">
        <v>3</v>
      </c>
    </row>
    <row r="7" spans="1:11" ht="37.5" customHeight="1" x14ac:dyDescent="0.4">
      <c r="A7" s="2">
        <v>1</v>
      </c>
      <c r="B7" s="4" t="str">
        <f>TEXT(DATE(C$3,C$4,A7),"aaa")</f>
        <v>水</v>
      </c>
      <c r="C7" s="5"/>
      <c r="D7" s="5"/>
      <c r="E7" s="5"/>
      <c r="F7" s="11"/>
      <c r="G7" s="11"/>
      <c r="H7" s="5">
        <f>(D7-C7-E7)*IF(J7="✓",1,0)*IF(K7="✓",1,0)</f>
        <v>0</v>
      </c>
      <c r="I7" s="6">
        <f>K3+H7*24</f>
        <v>19.333333333333336</v>
      </c>
      <c r="J7" s="2"/>
      <c r="K7" s="2"/>
    </row>
    <row r="8" spans="1:11" ht="37.5" customHeight="1" x14ac:dyDescent="0.4">
      <c r="A8" s="2">
        <v>2</v>
      </c>
      <c r="B8" s="4" t="str">
        <f t="shared" ref="B8:B36" si="0">TEXT(DATE(C$3,C$4,A8),"aaa")</f>
        <v>木</v>
      </c>
      <c r="C8" s="5"/>
      <c r="D8" s="5"/>
      <c r="E8" s="5"/>
      <c r="F8" s="11"/>
      <c r="G8" s="11"/>
      <c r="H8" s="5">
        <f t="shared" ref="H8:H37" si="1">(D8-C8-E8)*IF(J8="✓",1,0)*IF(K8="✓",1,0)</f>
        <v>0</v>
      </c>
      <c r="I8" s="6">
        <f>I7+H8*24</f>
        <v>19.333333333333336</v>
      </c>
      <c r="J8" s="2"/>
      <c r="K8" s="2"/>
    </row>
    <row r="9" spans="1:11" ht="37.5" customHeight="1" x14ac:dyDescent="0.4">
      <c r="A9" s="2">
        <v>3</v>
      </c>
      <c r="B9" s="4" t="str">
        <f t="shared" si="0"/>
        <v>金</v>
      </c>
      <c r="C9" s="5"/>
      <c r="D9" s="5"/>
      <c r="E9" s="5"/>
      <c r="F9" s="11"/>
      <c r="G9" s="11"/>
      <c r="H9" s="5">
        <f t="shared" si="1"/>
        <v>0</v>
      </c>
      <c r="I9" s="6">
        <f t="shared" ref="I9:I36" si="2">I8+H9*24</f>
        <v>19.333333333333336</v>
      </c>
      <c r="J9" s="2"/>
      <c r="K9" s="2"/>
    </row>
    <row r="10" spans="1:11" ht="37.5" customHeight="1" x14ac:dyDescent="0.4">
      <c r="A10" s="2">
        <v>4</v>
      </c>
      <c r="B10" s="4" t="str">
        <f t="shared" si="0"/>
        <v>土</v>
      </c>
      <c r="C10" s="5"/>
      <c r="D10" s="5"/>
      <c r="E10" s="5"/>
      <c r="F10" s="11"/>
      <c r="G10" s="11"/>
      <c r="H10" s="5">
        <f t="shared" si="1"/>
        <v>0</v>
      </c>
      <c r="I10" s="6">
        <f t="shared" si="2"/>
        <v>19.333333333333336</v>
      </c>
      <c r="J10" s="2"/>
      <c r="K10" s="2"/>
    </row>
    <row r="11" spans="1:11" ht="37.5" customHeight="1" x14ac:dyDescent="0.4">
      <c r="A11" s="2">
        <v>5</v>
      </c>
      <c r="B11" s="4" t="str">
        <f t="shared" si="0"/>
        <v>日</v>
      </c>
      <c r="C11" s="5"/>
      <c r="D11" s="5"/>
      <c r="E11" s="5"/>
      <c r="F11" s="11"/>
      <c r="G11" s="11"/>
      <c r="H11" s="5">
        <f t="shared" si="1"/>
        <v>0</v>
      </c>
      <c r="I11" s="6">
        <f t="shared" si="2"/>
        <v>19.333333333333336</v>
      </c>
      <c r="J11" s="2"/>
      <c r="K11" s="2"/>
    </row>
    <row r="12" spans="1:11" ht="37.5" customHeight="1" x14ac:dyDescent="0.4">
      <c r="A12" s="2">
        <v>6</v>
      </c>
      <c r="B12" s="4" t="str">
        <f t="shared" si="0"/>
        <v>月</v>
      </c>
      <c r="C12" s="5"/>
      <c r="D12" s="5"/>
      <c r="E12" s="5"/>
      <c r="F12" s="11"/>
      <c r="G12" s="11"/>
      <c r="H12" s="5">
        <f t="shared" si="1"/>
        <v>0</v>
      </c>
      <c r="I12" s="6">
        <f t="shared" si="2"/>
        <v>19.333333333333336</v>
      </c>
      <c r="J12" s="2"/>
      <c r="K12" s="2"/>
    </row>
    <row r="13" spans="1:11" ht="37.5" customHeight="1" x14ac:dyDescent="0.4">
      <c r="A13" s="2">
        <v>7</v>
      </c>
      <c r="B13" s="4" t="str">
        <f t="shared" si="0"/>
        <v>火</v>
      </c>
      <c r="C13" s="5"/>
      <c r="D13" s="5"/>
      <c r="E13" s="5"/>
      <c r="F13" s="11"/>
      <c r="G13" s="11"/>
      <c r="H13" s="5">
        <f t="shared" si="1"/>
        <v>0</v>
      </c>
      <c r="I13" s="6">
        <f t="shared" si="2"/>
        <v>19.333333333333336</v>
      </c>
      <c r="J13" s="2"/>
      <c r="K13" s="2"/>
    </row>
    <row r="14" spans="1:11" ht="37.5" customHeight="1" x14ac:dyDescent="0.4">
      <c r="A14" s="2">
        <v>8</v>
      </c>
      <c r="B14" s="4" t="str">
        <f t="shared" si="0"/>
        <v>水</v>
      </c>
      <c r="C14" s="5"/>
      <c r="D14" s="5"/>
      <c r="E14" s="5"/>
      <c r="F14" s="11"/>
      <c r="G14" s="11"/>
      <c r="H14" s="5">
        <f t="shared" si="1"/>
        <v>0</v>
      </c>
      <c r="I14" s="6">
        <f t="shared" si="2"/>
        <v>19.333333333333336</v>
      </c>
      <c r="J14" s="2"/>
      <c r="K14" s="2"/>
    </row>
    <row r="15" spans="1:11" ht="37.5" customHeight="1" x14ac:dyDescent="0.4">
      <c r="A15" s="2">
        <v>9</v>
      </c>
      <c r="B15" s="4" t="str">
        <f t="shared" si="0"/>
        <v>木</v>
      </c>
      <c r="C15" s="5"/>
      <c r="D15" s="5"/>
      <c r="E15" s="5"/>
      <c r="F15" s="11"/>
      <c r="G15" s="11"/>
      <c r="H15" s="5">
        <f t="shared" si="1"/>
        <v>0</v>
      </c>
      <c r="I15" s="6">
        <f t="shared" si="2"/>
        <v>19.333333333333336</v>
      </c>
      <c r="J15" s="2"/>
      <c r="K15" s="2"/>
    </row>
    <row r="16" spans="1:11" ht="37.5" customHeight="1" x14ac:dyDescent="0.4">
      <c r="A16" s="2">
        <v>10</v>
      </c>
      <c r="B16" s="4" t="str">
        <f t="shared" si="0"/>
        <v>金</v>
      </c>
      <c r="C16" s="5"/>
      <c r="D16" s="5"/>
      <c r="E16" s="5"/>
      <c r="F16" s="11"/>
      <c r="G16" s="11"/>
      <c r="H16" s="5">
        <f t="shared" si="1"/>
        <v>0</v>
      </c>
      <c r="I16" s="6">
        <f t="shared" si="2"/>
        <v>19.333333333333336</v>
      </c>
      <c r="J16" s="2"/>
      <c r="K16" s="2"/>
    </row>
    <row r="17" spans="1:11" ht="37.5" customHeight="1" x14ac:dyDescent="0.4">
      <c r="A17" s="2">
        <v>11</v>
      </c>
      <c r="B17" s="4" t="str">
        <f t="shared" si="0"/>
        <v>土</v>
      </c>
      <c r="C17" s="5"/>
      <c r="D17" s="5"/>
      <c r="E17" s="5"/>
      <c r="F17" s="11"/>
      <c r="G17" s="11"/>
      <c r="H17" s="5">
        <f t="shared" si="1"/>
        <v>0</v>
      </c>
      <c r="I17" s="6">
        <f t="shared" si="2"/>
        <v>19.333333333333336</v>
      </c>
      <c r="J17" s="2"/>
      <c r="K17" s="2"/>
    </row>
    <row r="18" spans="1:11" ht="37.5" customHeight="1" x14ac:dyDescent="0.4">
      <c r="A18" s="2">
        <v>12</v>
      </c>
      <c r="B18" s="4" t="str">
        <f t="shared" si="0"/>
        <v>日</v>
      </c>
      <c r="C18" s="5"/>
      <c r="D18" s="5"/>
      <c r="E18" s="5"/>
      <c r="F18" s="11"/>
      <c r="G18" s="11"/>
      <c r="H18" s="5">
        <f t="shared" si="1"/>
        <v>0</v>
      </c>
      <c r="I18" s="6">
        <f t="shared" si="2"/>
        <v>19.333333333333336</v>
      </c>
      <c r="J18" s="2"/>
      <c r="K18" s="2"/>
    </row>
    <row r="19" spans="1:11" ht="37.5" customHeight="1" x14ac:dyDescent="0.4">
      <c r="A19" s="2">
        <v>13</v>
      </c>
      <c r="B19" s="4" t="str">
        <f t="shared" si="0"/>
        <v>月</v>
      </c>
      <c r="C19" s="5"/>
      <c r="D19" s="5"/>
      <c r="E19" s="5"/>
      <c r="F19" s="11"/>
      <c r="G19" s="11"/>
      <c r="H19" s="5">
        <f t="shared" si="1"/>
        <v>0</v>
      </c>
      <c r="I19" s="6">
        <f t="shared" si="2"/>
        <v>19.333333333333336</v>
      </c>
      <c r="J19" s="2"/>
      <c r="K19" s="2"/>
    </row>
    <row r="20" spans="1:11" ht="37.5" customHeight="1" x14ac:dyDescent="0.4">
      <c r="A20" s="2">
        <v>14</v>
      </c>
      <c r="B20" s="4" t="str">
        <f t="shared" si="0"/>
        <v>火</v>
      </c>
      <c r="C20" s="5"/>
      <c r="D20" s="5"/>
      <c r="E20" s="5"/>
      <c r="F20" s="11"/>
      <c r="G20" s="11"/>
      <c r="H20" s="5">
        <f t="shared" si="1"/>
        <v>0</v>
      </c>
      <c r="I20" s="6">
        <f t="shared" si="2"/>
        <v>19.333333333333336</v>
      </c>
      <c r="J20" s="2"/>
      <c r="K20" s="2"/>
    </row>
    <row r="21" spans="1:11" ht="37.5" customHeight="1" x14ac:dyDescent="0.4">
      <c r="A21" s="2">
        <v>15</v>
      </c>
      <c r="B21" s="4" t="str">
        <f t="shared" si="0"/>
        <v>水</v>
      </c>
      <c r="C21" s="5"/>
      <c r="D21" s="5"/>
      <c r="E21" s="5"/>
      <c r="F21" s="11"/>
      <c r="G21" s="11"/>
      <c r="H21" s="5">
        <f t="shared" si="1"/>
        <v>0</v>
      </c>
      <c r="I21" s="6">
        <f t="shared" si="2"/>
        <v>19.333333333333336</v>
      </c>
      <c r="J21" s="2"/>
      <c r="K21" s="2"/>
    </row>
    <row r="22" spans="1:11" ht="37.5" customHeight="1" x14ac:dyDescent="0.4">
      <c r="A22" s="2">
        <v>16</v>
      </c>
      <c r="B22" s="4" t="str">
        <f t="shared" si="0"/>
        <v>木</v>
      </c>
      <c r="C22" s="5"/>
      <c r="D22" s="5"/>
      <c r="E22" s="5"/>
      <c r="F22" s="11"/>
      <c r="G22" s="11"/>
      <c r="H22" s="5">
        <f t="shared" si="1"/>
        <v>0</v>
      </c>
      <c r="I22" s="6">
        <f t="shared" si="2"/>
        <v>19.333333333333336</v>
      </c>
      <c r="J22" s="2"/>
      <c r="K22" s="2"/>
    </row>
    <row r="23" spans="1:11" ht="37.5" customHeight="1" x14ac:dyDescent="0.4">
      <c r="A23" s="2">
        <v>17</v>
      </c>
      <c r="B23" s="4" t="str">
        <f t="shared" si="0"/>
        <v>金</v>
      </c>
      <c r="C23" s="5"/>
      <c r="D23" s="5"/>
      <c r="E23" s="5"/>
      <c r="F23" s="11"/>
      <c r="G23" s="11"/>
      <c r="H23" s="5">
        <f t="shared" si="1"/>
        <v>0</v>
      </c>
      <c r="I23" s="6">
        <f t="shared" si="2"/>
        <v>19.333333333333336</v>
      </c>
      <c r="J23" s="2"/>
      <c r="K23" s="2"/>
    </row>
    <row r="24" spans="1:11" ht="37.5" customHeight="1" x14ac:dyDescent="0.4">
      <c r="A24" s="2">
        <v>18</v>
      </c>
      <c r="B24" s="4" t="str">
        <f t="shared" si="0"/>
        <v>土</v>
      </c>
      <c r="C24" s="5"/>
      <c r="D24" s="5"/>
      <c r="E24" s="5"/>
      <c r="F24" s="11"/>
      <c r="G24" s="11"/>
      <c r="H24" s="5">
        <f t="shared" si="1"/>
        <v>0</v>
      </c>
      <c r="I24" s="6">
        <f t="shared" si="2"/>
        <v>19.333333333333336</v>
      </c>
      <c r="J24" s="2"/>
      <c r="K24" s="2"/>
    </row>
    <row r="25" spans="1:11" ht="37.5" customHeight="1" x14ac:dyDescent="0.4">
      <c r="A25" s="2">
        <v>19</v>
      </c>
      <c r="B25" s="4" t="str">
        <f t="shared" si="0"/>
        <v>日</v>
      </c>
      <c r="C25" s="5"/>
      <c r="D25" s="5"/>
      <c r="E25" s="5"/>
      <c r="F25" s="11"/>
      <c r="G25" s="11"/>
      <c r="H25" s="5">
        <f t="shared" si="1"/>
        <v>0</v>
      </c>
      <c r="I25" s="6">
        <f t="shared" si="2"/>
        <v>19.333333333333336</v>
      </c>
      <c r="J25" s="2"/>
      <c r="K25" s="2"/>
    </row>
    <row r="26" spans="1:11" ht="37.5" customHeight="1" x14ac:dyDescent="0.4">
      <c r="A26" s="2">
        <v>20</v>
      </c>
      <c r="B26" s="4" t="str">
        <f t="shared" si="0"/>
        <v>月</v>
      </c>
      <c r="C26" s="5"/>
      <c r="D26" s="5"/>
      <c r="E26" s="5"/>
      <c r="F26" s="11"/>
      <c r="G26" s="11"/>
      <c r="H26" s="5">
        <f t="shared" si="1"/>
        <v>0</v>
      </c>
      <c r="I26" s="6">
        <f t="shared" si="2"/>
        <v>19.333333333333336</v>
      </c>
      <c r="J26" s="2"/>
      <c r="K26" s="2"/>
    </row>
    <row r="27" spans="1:11" ht="37.5" customHeight="1" x14ac:dyDescent="0.4">
      <c r="A27" s="2">
        <v>21</v>
      </c>
      <c r="B27" s="4" t="str">
        <f t="shared" si="0"/>
        <v>火</v>
      </c>
      <c r="C27" s="5"/>
      <c r="D27" s="5"/>
      <c r="E27" s="5"/>
      <c r="F27" s="11"/>
      <c r="G27" s="11"/>
      <c r="H27" s="5">
        <f t="shared" si="1"/>
        <v>0</v>
      </c>
      <c r="I27" s="6">
        <f t="shared" si="2"/>
        <v>19.333333333333336</v>
      </c>
      <c r="J27" s="2"/>
      <c r="K27" s="2"/>
    </row>
    <row r="28" spans="1:11" ht="37.5" customHeight="1" x14ac:dyDescent="0.4">
      <c r="A28" s="2">
        <v>22</v>
      </c>
      <c r="B28" s="4" t="str">
        <f t="shared" si="0"/>
        <v>水</v>
      </c>
      <c r="C28" s="5"/>
      <c r="D28" s="5"/>
      <c r="E28" s="5"/>
      <c r="F28" s="11"/>
      <c r="G28" s="11"/>
      <c r="H28" s="5">
        <f t="shared" si="1"/>
        <v>0</v>
      </c>
      <c r="I28" s="6">
        <f t="shared" si="2"/>
        <v>19.333333333333336</v>
      </c>
      <c r="J28" s="2"/>
      <c r="K28" s="2"/>
    </row>
    <row r="29" spans="1:11" ht="37.5" customHeight="1" x14ac:dyDescent="0.4">
      <c r="A29" s="2">
        <v>23</v>
      </c>
      <c r="B29" s="4" t="str">
        <f t="shared" si="0"/>
        <v>木</v>
      </c>
      <c r="C29" s="5"/>
      <c r="D29" s="5"/>
      <c r="E29" s="5"/>
      <c r="F29" s="11"/>
      <c r="G29" s="11"/>
      <c r="H29" s="5">
        <f t="shared" si="1"/>
        <v>0</v>
      </c>
      <c r="I29" s="6">
        <f t="shared" si="2"/>
        <v>19.333333333333336</v>
      </c>
      <c r="J29" s="2"/>
      <c r="K29" s="2"/>
    </row>
    <row r="30" spans="1:11" ht="37.5" customHeight="1" x14ac:dyDescent="0.4">
      <c r="A30" s="2">
        <v>24</v>
      </c>
      <c r="B30" s="4" t="str">
        <f t="shared" si="0"/>
        <v>金</v>
      </c>
      <c r="C30" s="5"/>
      <c r="D30" s="5"/>
      <c r="E30" s="5"/>
      <c r="F30" s="11"/>
      <c r="G30" s="11"/>
      <c r="H30" s="5">
        <f t="shared" si="1"/>
        <v>0</v>
      </c>
      <c r="I30" s="6">
        <f t="shared" si="2"/>
        <v>19.333333333333336</v>
      </c>
      <c r="J30" s="2"/>
      <c r="K30" s="2"/>
    </row>
    <row r="31" spans="1:11" ht="37.5" customHeight="1" x14ac:dyDescent="0.4">
      <c r="A31" s="2">
        <v>25</v>
      </c>
      <c r="B31" s="4" t="str">
        <f t="shared" si="0"/>
        <v>土</v>
      </c>
      <c r="C31" s="5"/>
      <c r="D31" s="5"/>
      <c r="E31" s="5"/>
      <c r="F31" s="11"/>
      <c r="G31" s="11"/>
      <c r="H31" s="5">
        <f t="shared" si="1"/>
        <v>0</v>
      </c>
      <c r="I31" s="6">
        <f t="shared" si="2"/>
        <v>19.333333333333336</v>
      </c>
      <c r="J31" s="2"/>
      <c r="K31" s="2"/>
    </row>
    <row r="32" spans="1:11" ht="37.5" customHeight="1" x14ac:dyDescent="0.4">
      <c r="A32" s="2">
        <v>26</v>
      </c>
      <c r="B32" s="4" t="str">
        <f t="shared" si="0"/>
        <v>日</v>
      </c>
      <c r="C32" s="5"/>
      <c r="D32" s="5"/>
      <c r="E32" s="5"/>
      <c r="F32" s="11"/>
      <c r="G32" s="11"/>
      <c r="H32" s="5">
        <f t="shared" si="1"/>
        <v>0</v>
      </c>
      <c r="I32" s="6">
        <f t="shared" si="2"/>
        <v>19.333333333333336</v>
      </c>
      <c r="J32" s="2"/>
      <c r="K32" s="2"/>
    </row>
    <row r="33" spans="1:11" ht="37.5" customHeight="1" x14ac:dyDescent="0.4">
      <c r="A33" s="2">
        <v>27</v>
      </c>
      <c r="B33" s="4" t="str">
        <f t="shared" si="0"/>
        <v>月</v>
      </c>
      <c r="C33" s="5"/>
      <c r="D33" s="5"/>
      <c r="E33" s="5"/>
      <c r="F33" s="11"/>
      <c r="G33" s="11"/>
      <c r="H33" s="5">
        <f t="shared" si="1"/>
        <v>0</v>
      </c>
      <c r="I33" s="6">
        <f t="shared" si="2"/>
        <v>19.333333333333336</v>
      </c>
      <c r="J33" s="2"/>
      <c r="K33" s="2"/>
    </row>
    <row r="34" spans="1:11" ht="37.5" customHeight="1" x14ac:dyDescent="0.4">
      <c r="A34" s="2">
        <v>28</v>
      </c>
      <c r="B34" s="4" t="str">
        <f t="shared" si="0"/>
        <v>火</v>
      </c>
      <c r="C34" s="5"/>
      <c r="D34" s="5"/>
      <c r="E34" s="5"/>
      <c r="F34" s="11"/>
      <c r="G34" s="11"/>
      <c r="H34" s="5">
        <f t="shared" si="1"/>
        <v>0</v>
      </c>
      <c r="I34" s="6">
        <f t="shared" si="2"/>
        <v>19.333333333333336</v>
      </c>
      <c r="J34" s="2"/>
      <c r="K34" s="2"/>
    </row>
    <row r="35" spans="1:11" ht="37.5" customHeight="1" x14ac:dyDescent="0.4">
      <c r="A35" s="2">
        <v>29</v>
      </c>
      <c r="B35" s="4" t="str">
        <f t="shared" si="0"/>
        <v>水</v>
      </c>
      <c r="C35" s="5"/>
      <c r="D35" s="5"/>
      <c r="E35" s="5"/>
      <c r="F35" s="11"/>
      <c r="G35" s="11"/>
      <c r="H35" s="5">
        <f t="shared" si="1"/>
        <v>0</v>
      </c>
      <c r="I35" s="6">
        <f t="shared" si="2"/>
        <v>19.333333333333336</v>
      </c>
      <c r="J35" s="2"/>
      <c r="K35" s="2"/>
    </row>
    <row r="36" spans="1:11" ht="37.5" customHeight="1" x14ac:dyDescent="0.4">
      <c r="A36" s="2">
        <v>30</v>
      </c>
      <c r="B36" s="4" t="str">
        <f t="shared" si="0"/>
        <v>木</v>
      </c>
      <c r="C36" s="5"/>
      <c r="D36" s="5"/>
      <c r="E36" s="5"/>
      <c r="F36" s="11"/>
      <c r="G36" s="11"/>
      <c r="H36" s="5">
        <f t="shared" si="1"/>
        <v>0</v>
      </c>
      <c r="I36" s="6">
        <f t="shared" si="2"/>
        <v>19.333333333333336</v>
      </c>
      <c r="J36" s="2"/>
      <c r="K36" s="2"/>
    </row>
    <row r="37" spans="1:11" ht="37.5" customHeight="1" x14ac:dyDescent="0.4">
      <c r="A37" s="2">
        <v>31</v>
      </c>
      <c r="B37" s="4" t="str">
        <f t="shared" ref="B37" si="3">TEXT(DATE(C$3,C$4,A37),"aaa")</f>
        <v>金</v>
      </c>
      <c r="C37" s="5"/>
      <c r="D37" s="5"/>
      <c r="E37" s="5"/>
      <c r="F37" s="11"/>
      <c r="G37" s="11"/>
      <c r="H37" s="5">
        <f t="shared" si="1"/>
        <v>0</v>
      </c>
      <c r="I37" s="6">
        <f t="shared" ref="I37" si="4">I36+H37*24</f>
        <v>19.333333333333336</v>
      </c>
      <c r="J37" s="2"/>
      <c r="K37" s="2"/>
    </row>
  </sheetData>
  <mergeCells count="4">
    <mergeCell ref="A1:K1"/>
    <mergeCell ref="A3:B3"/>
    <mergeCell ref="A4:B4"/>
    <mergeCell ref="I3:J3"/>
  </mergeCells>
  <phoneticPr fontId="1"/>
  <conditionalFormatting sqref="C7:G36">
    <cfRule type="expression" dxfId="15" priority="2">
      <formula>AND($B7&lt;&gt;"土",$B7&lt;&gt;"日")</formula>
    </cfRule>
  </conditionalFormatting>
  <conditionalFormatting sqref="C37:G37">
    <cfRule type="expression" dxfId="14" priority="1">
      <formula>AND($B37&lt;&gt;"土",$B37&lt;&gt;"日")</formula>
    </cfRule>
  </conditionalFormatting>
  <dataValidations disablePrompts="1" count="1">
    <dataValidation type="list" operator="equal" allowBlank="1" showInputMessage="1" showErrorMessage="1" sqref="J7:K37" xr:uid="{516716D4-3EB3-44E8-A46E-B6B7C35B2204}">
      <formula1>"✓"</formula1>
    </dataValidation>
  </dataValidation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7B90C-A404-4D9E-9317-D2D8D947BBFA}">
  <sheetPr>
    <pageSetUpPr fitToPage="1"/>
  </sheetPr>
  <dimension ref="A1:K37"/>
  <sheetViews>
    <sheetView workbookViewId="0">
      <selection activeCell="K3" sqref="K3"/>
    </sheetView>
  </sheetViews>
  <sheetFormatPr defaultColWidth="8.875" defaultRowHeight="18.75" x14ac:dyDescent="0.4"/>
  <cols>
    <col min="1" max="2" width="5.125" bestFit="1" customWidth="1"/>
    <col min="3" max="4" width="9" bestFit="1" customWidth="1"/>
    <col min="5" max="5" width="13" bestFit="1" customWidth="1"/>
    <col min="6" max="6" width="34.875" customWidth="1"/>
    <col min="7" max="7" width="29.125" bestFit="1" customWidth="1"/>
    <col min="8" max="8" width="9" bestFit="1" customWidth="1"/>
    <col min="9" max="9" width="11" bestFit="1" customWidth="1"/>
    <col min="10" max="11" width="9" bestFit="1" customWidth="1"/>
  </cols>
  <sheetData>
    <row r="1" spans="1:11" ht="36.950000000000003" customHeight="1" x14ac:dyDescent="0.4">
      <c r="A1" s="12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ht="18.7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1" customHeight="1" x14ac:dyDescent="0.4">
      <c r="A3" s="15" t="s">
        <v>13</v>
      </c>
      <c r="B3" s="15"/>
      <c r="C3" s="3">
        <f>'4月'!C3</f>
        <v>2024</v>
      </c>
      <c r="D3" s="7"/>
      <c r="E3" s="2" t="s">
        <v>14</v>
      </c>
      <c r="F3" s="2" t="str">
        <f>'4月'!F3</f>
        <v>S20xxxx</v>
      </c>
      <c r="I3" s="16" t="s">
        <v>17</v>
      </c>
      <c r="J3" s="17"/>
      <c r="K3" s="6">
        <f>'5月'!I37</f>
        <v>19.333333333333336</v>
      </c>
    </row>
    <row r="4" spans="1:11" ht="20.25" customHeight="1" x14ac:dyDescent="0.4">
      <c r="A4" s="15" t="s">
        <v>12</v>
      </c>
      <c r="B4" s="15"/>
      <c r="C4" s="3">
        <v>6</v>
      </c>
      <c r="D4" s="7"/>
      <c r="E4" s="2" t="s">
        <v>10</v>
      </c>
      <c r="F4" s="2" t="str">
        <f>'4月'!F4</f>
        <v>〇〇　〇〇</v>
      </c>
      <c r="G4" s="8"/>
    </row>
    <row r="6" spans="1:11" ht="56.25" x14ac:dyDescent="0.4">
      <c r="A6" s="2" t="s">
        <v>9</v>
      </c>
      <c r="B6" s="2" t="s">
        <v>8</v>
      </c>
      <c r="C6" s="2" t="s">
        <v>0</v>
      </c>
      <c r="D6" s="2" t="s">
        <v>1</v>
      </c>
      <c r="E6" s="9" t="s">
        <v>16</v>
      </c>
      <c r="F6" s="2" t="s">
        <v>4</v>
      </c>
      <c r="G6" s="2" t="s">
        <v>7</v>
      </c>
      <c r="H6" s="9" t="s">
        <v>6</v>
      </c>
      <c r="I6" s="2" t="s">
        <v>5</v>
      </c>
      <c r="J6" s="2" t="s">
        <v>2</v>
      </c>
      <c r="K6" s="2" t="s">
        <v>3</v>
      </c>
    </row>
    <row r="7" spans="1:11" ht="37.5" customHeight="1" x14ac:dyDescent="0.4">
      <c r="A7" s="2">
        <v>1</v>
      </c>
      <c r="B7" s="4" t="str">
        <f>TEXT(DATE(C$3,C$4,A7),"aaa")</f>
        <v>土</v>
      </c>
      <c r="C7" s="5"/>
      <c r="D7" s="5"/>
      <c r="E7" s="5"/>
      <c r="F7" s="11"/>
      <c r="G7" s="11"/>
      <c r="H7" s="5">
        <f>(D7-C7-E7)*IF(J7="✓",1,0)*IF(K7="✓",1,0)</f>
        <v>0</v>
      </c>
      <c r="I7" s="6">
        <f>K3+H7*24</f>
        <v>19.333333333333336</v>
      </c>
      <c r="J7" s="2"/>
      <c r="K7" s="2"/>
    </row>
    <row r="8" spans="1:11" ht="37.5" customHeight="1" x14ac:dyDescent="0.4">
      <c r="A8" s="2">
        <v>2</v>
      </c>
      <c r="B8" s="4" t="str">
        <f t="shared" ref="B8:B36" si="0">TEXT(DATE(C$3,C$4,A8),"aaa")</f>
        <v>日</v>
      </c>
      <c r="C8" s="5"/>
      <c r="D8" s="5"/>
      <c r="E8" s="5"/>
      <c r="F8" s="11"/>
      <c r="G8" s="11"/>
      <c r="H8" s="5">
        <f t="shared" ref="H8:H36" si="1">(D8-C8-E8)*IF(J8="✓",1,0)*IF(K8="✓",1,0)</f>
        <v>0</v>
      </c>
      <c r="I8" s="6">
        <f>I7+H8*24</f>
        <v>19.333333333333336</v>
      </c>
      <c r="J8" s="2"/>
      <c r="K8" s="2"/>
    </row>
    <row r="9" spans="1:11" ht="37.5" customHeight="1" x14ac:dyDescent="0.4">
      <c r="A9" s="2">
        <v>3</v>
      </c>
      <c r="B9" s="4" t="str">
        <f t="shared" si="0"/>
        <v>月</v>
      </c>
      <c r="C9" s="5"/>
      <c r="D9" s="5"/>
      <c r="E9" s="5"/>
      <c r="F9" s="11"/>
      <c r="G9" s="11"/>
      <c r="H9" s="5">
        <f t="shared" si="1"/>
        <v>0</v>
      </c>
      <c r="I9" s="6">
        <f t="shared" ref="I9:I36" si="2">I8+H9*24</f>
        <v>19.333333333333336</v>
      </c>
      <c r="J9" s="2"/>
      <c r="K9" s="2"/>
    </row>
    <row r="10" spans="1:11" ht="37.5" customHeight="1" x14ac:dyDescent="0.4">
      <c r="A10" s="2">
        <v>4</v>
      </c>
      <c r="B10" s="4" t="str">
        <f t="shared" si="0"/>
        <v>火</v>
      </c>
      <c r="C10" s="5"/>
      <c r="D10" s="5"/>
      <c r="E10" s="5"/>
      <c r="F10" s="11"/>
      <c r="G10" s="11"/>
      <c r="H10" s="5">
        <f t="shared" si="1"/>
        <v>0</v>
      </c>
      <c r="I10" s="6">
        <f t="shared" si="2"/>
        <v>19.333333333333336</v>
      </c>
      <c r="J10" s="2"/>
      <c r="K10" s="2"/>
    </row>
    <row r="11" spans="1:11" ht="37.5" customHeight="1" x14ac:dyDescent="0.4">
      <c r="A11" s="2">
        <v>5</v>
      </c>
      <c r="B11" s="4" t="str">
        <f t="shared" si="0"/>
        <v>水</v>
      </c>
      <c r="C11" s="5"/>
      <c r="D11" s="5"/>
      <c r="E11" s="5"/>
      <c r="F11" s="11"/>
      <c r="G11" s="11"/>
      <c r="H11" s="5">
        <f t="shared" si="1"/>
        <v>0</v>
      </c>
      <c r="I11" s="6">
        <f t="shared" si="2"/>
        <v>19.333333333333336</v>
      </c>
      <c r="J11" s="2"/>
      <c r="K11" s="2"/>
    </row>
    <row r="12" spans="1:11" ht="37.5" customHeight="1" x14ac:dyDescent="0.4">
      <c r="A12" s="2">
        <v>6</v>
      </c>
      <c r="B12" s="4" t="str">
        <f t="shared" si="0"/>
        <v>木</v>
      </c>
      <c r="C12" s="5"/>
      <c r="D12" s="5"/>
      <c r="E12" s="5"/>
      <c r="F12" s="11"/>
      <c r="G12" s="11"/>
      <c r="H12" s="5">
        <f t="shared" si="1"/>
        <v>0</v>
      </c>
      <c r="I12" s="6">
        <f t="shared" si="2"/>
        <v>19.333333333333336</v>
      </c>
      <c r="J12" s="2"/>
      <c r="K12" s="2"/>
    </row>
    <row r="13" spans="1:11" ht="37.5" customHeight="1" x14ac:dyDescent="0.4">
      <c r="A13" s="2">
        <v>7</v>
      </c>
      <c r="B13" s="4" t="str">
        <f t="shared" si="0"/>
        <v>金</v>
      </c>
      <c r="C13" s="5"/>
      <c r="D13" s="5"/>
      <c r="E13" s="5"/>
      <c r="F13" s="11"/>
      <c r="G13" s="11"/>
      <c r="H13" s="5">
        <f t="shared" si="1"/>
        <v>0</v>
      </c>
      <c r="I13" s="6">
        <f t="shared" si="2"/>
        <v>19.333333333333336</v>
      </c>
      <c r="J13" s="2"/>
      <c r="K13" s="2"/>
    </row>
    <row r="14" spans="1:11" ht="37.5" customHeight="1" x14ac:dyDescent="0.4">
      <c r="A14" s="2">
        <v>8</v>
      </c>
      <c r="B14" s="4" t="str">
        <f t="shared" si="0"/>
        <v>土</v>
      </c>
      <c r="C14" s="5"/>
      <c r="D14" s="5"/>
      <c r="E14" s="5"/>
      <c r="F14" s="11"/>
      <c r="G14" s="11"/>
      <c r="H14" s="5">
        <f t="shared" si="1"/>
        <v>0</v>
      </c>
      <c r="I14" s="6">
        <f t="shared" si="2"/>
        <v>19.333333333333336</v>
      </c>
      <c r="J14" s="2"/>
      <c r="K14" s="2"/>
    </row>
    <row r="15" spans="1:11" ht="37.5" customHeight="1" x14ac:dyDescent="0.4">
      <c r="A15" s="2">
        <v>9</v>
      </c>
      <c r="B15" s="4" t="str">
        <f t="shared" si="0"/>
        <v>日</v>
      </c>
      <c r="C15" s="5"/>
      <c r="D15" s="5"/>
      <c r="E15" s="5"/>
      <c r="F15" s="11"/>
      <c r="G15" s="11"/>
      <c r="H15" s="5">
        <f t="shared" si="1"/>
        <v>0</v>
      </c>
      <c r="I15" s="6">
        <f t="shared" si="2"/>
        <v>19.333333333333336</v>
      </c>
      <c r="J15" s="2"/>
      <c r="K15" s="2"/>
    </row>
    <row r="16" spans="1:11" ht="37.5" customHeight="1" x14ac:dyDescent="0.4">
      <c r="A16" s="2">
        <v>10</v>
      </c>
      <c r="B16" s="4" t="str">
        <f t="shared" si="0"/>
        <v>月</v>
      </c>
      <c r="C16" s="5"/>
      <c r="D16" s="5"/>
      <c r="E16" s="5"/>
      <c r="F16" s="11"/>
      <c r="G16" s="11"/>
      <c r="H16" s="5">
        <f t="shared" si="1"/>
        <v>0</v>
      </c>
      <c r="I16" s="6">
        <f t="shared" si="2"/>
        <v>19.333333333333336</v>
      </c>
      <c r="J16" s="2"/>
      <c r="K16" s="2"/>
    </row>
    <row r="17" spans="1:11" ht="37.5" customHeight="1" x14ac:dyDescent="0.4">
      <c r="A17" s="2">
        <v>11</v>
      </c>
      <c r="B17" s="4" t="str">
        <f t="shared" si="0"/>
        <v>火</v>
      </c>
      <c r="C17" s="5"/>
      <c r="D17" s="5"/>
      <c r="E17" s="5"/>
      <c r="F17" s="11"/>
      <c r="G17" s="11"/>
      <c r="H17" s="5">
        <f t="shared" si="1"/>
        <v>0</v>
      </c>
      <c r="I17" s="6">
        <f t="shared" si="2"/>
        <v>19.333333333333336</v>
      </c>
      <c r="J17" s="2"/>
      <c r="K17" s="2"/>
    </row>
    <row r="18" spans="1:11" ht="37.5" customHeight="1" x14ac:dyDescent="0.4">
      <c r="A18" s="2">
        <v>12</v>
      </c>
      <c r="B18" s="4" t="str">
        <f t="shared" si="0"/>
        <v>水</v>
      </c>
      <c r="C18" s="5"/>
      <c r="D18" s="5"/>
      <c r="E18" s="5"/>
      <c r="F18" s="11"/>
      <c r="G18" s="11"/>
      <c r="H18" s="5">
        <f t="shared" si="1"/>
        <v>0</v>
      </c>
      <c r="I18" s="6">
        <f t="shared" si="2"/>
        <v>19.333333333333336</v>
      </c>
      <c r="J18" s="2"/>
      <c r="K18" s="2"/>
    </row>
    <row r="19" spans="1:11" ht="37.5" customHeight="1" x14ac:dyDescent="0.4">
      <c r="A19" s="2">
        <v>13</v>
      </c>
      <c r="B19" s="4" t="str">
        <f t="shared" si="0"/>
        <v>木</v>
      </c>
      <c r="C19" s="5"/>
      <c r="D19" s="5"/>
      <c r="E19" s="5"/>
      <c r="F19" s="11"/>
      <c r="G19" s="11"/>
      <c r="H19" s="5">
        <f t="shared" si="1"/>
        <v>0</v>
      </c>
      <c r="I19" s="6">
        <f t="shared" si="2"/>
        <v>19.333333333333336</v>
      </c>
      <c r="J19" s="2"/>
      <c r="K19" s="2"/>
    </row>
    <row r="20" spans="1:11" ht="37.5" customHeight="1" x14ac:dyDescent="0.4">
      <c r="A20" s="2">
        <v>14</v>
      </c>
      <c r="B20" s="4" t="str">
        <f t="shared" si="0"/>
        <v>金</v>
      </c>
      <c r="C20" s="5"/>
      <c r="D20" s="5"/>
      <c r="E20" s="5"/>
      <c r="F20" s="11"/>
      <c r="G20" s="11"/>
      <c r="H20" s="5">
        <f t="shared" si="1"/>
        <v>0</v>
      </c>
      <c r="I20" s="6">
        <f t="shared" si="2"/>
        <v>19.333333333333336</v>
      </c>
      <c r="J20" s="2"/>
      <c r="K20" s="2"/>
    </row>
    <row r="21" spans="1:11" ht="37.5" customHeight="1" x14ac:dyDescent="0.4">
      <c r="A21" s="2">
        <v>15</v>
      </c>
      <c r="B21" s="4" t="str">
        <f t="shared" si="0"/>
        <v>土</v>
      </c>
      <c r="C21" s="5"/>
      <c r="D21" s="5"/>
      <c r="E21" s="5"/>
      <c r="F21" s="11"/>
      <c r="G21" s="11"/>
      <c r="H21" s="5">
        <f t="shared" si="1"/>
        <v>0</v>
      </c>
      <c r="I21" s="6">
        <f t="shared" si="2"/>
        <v>19.333333333333336</v>
      </c>
      <c r="J21" s="2"/>
      <c r="K21" s="2"/>
    </row>
    <row r="22" spans="1:11" ht="37.5" customHeight="1" x14ac:dyDescent="0.4">
      <c r="A22" s="2">
        <v>16</v>
      </c>
      <c r="B22" s="4" t="str">
        <f t="shared" si="0"/>
        <v>日</v>
      </c>
      <c r="C22" s="5"/>
      <c r="D22" s="5"/>
      <c r="E22" s="5"/>
      <c r="F22" s="11"/>
      <c r="G22" s="11"/>
      <c r="H22" s="5">
        <f t="shared" si="1"/>
        <v>0</v>
      </c>
      <c r="I22" s="6">
        <f t="shared" si="2"/>
        <v>19.333333333333336</v>
      </c>
      <c r="J22" s="2"/>
      <c r="K22" s="2"/>
    </row>
    <row r="23" spans="1:11" ht="37.5" customHeight="1" x14ac:dyDescent="0.4">
      <c r="A23" s="2">
        <v>17</v>
      </c>
      <c r="B23" s="4" t="str">
        <f t="shared" si="0"/>
        <v>月</v>
      </c>
      <c r="C23" s="5"/>
      <c r="D23" s="5"/>
      <c r="E23" s="5"/>
      <c r="F23" s="11"/>
      <c r="G23" s="11"/>
      <c r="H23" s="5">
        <f t="shared" si="1"/>
        <v>0</v>
      </c>
      <c r="I23" s="6">
        <f t="shared" si="2"/>
        <v>19.333333333333336</v>
      </c>
      <c r="J23" s="2"/>
      <c r="K23" s="2"/>
    </row>
    <row r="24" spans="1:11" ht="37.5" customHeight="1" x14ac:dyDescent="0.4">
      <c r="A24" s="2">
        <v>18</v>
      </c>
      <c r="B24" s="4" t="str">
        <f t="shared" si="0"/>
        <v>火</v>
      </c>
      <c r="C24" s="5"/>
      <c r="D24" s="5"/>
      <c r="E24" s="5"/>
      <c r="F24" s="11"/>
      <c r="G24" s="11"/>
      <c r="H24" s="5">
        <f t="shared" si="1"/>
        <v>0</v>
      </c>
      <c r="I24" s="6">
        <f t="shared" si="2"/>
        <v>19.333333333333336</v>
      </c>
      <c r="J24" s="2"/>
      <c r="K24" s="2"/>
    </row>
    <row r="25" spans="1:11" ht="37.5" customHeight="1" x14ac:dyDescent="0.4">
      <c r="A25" s="2">
        <v>19</v>
      </c>
      <c r="B25" s="4" t="str">
        <f t="shared" si="0"/>
        <v>水</v>
      </c>
      <c r="C25" s="5"/>
      <c r="D25" s="5"/>
      <c r="E25" s="5"/>
      <c r="F25" s="11"/>
      <c r="G25" s="11"/>
      <c r="H25" s="5">
        <f t="shared" si="1"/>
        <v>0</v>
      </c>
      <c r="I25" s="6">
        <f t="shared" si="2"/>
        <v>19.333333333333336</v>
      </c>
      <c r="J25" s="2"/>
      <c r="K25" s="2"/>
    </row>
    <row r="26" spans="1:11" ht="37.5" customHeight="1" x14ac:dyDescent="0.4">
      <c r="A26" s="2">
        <v>20</v>
      </c>
      <c r="B26" s="4" t="str">
        <f t="shared" si="0"/>
        <v>木</v>
      </c>
      <c r="C26" s="5"/>
      <c r="D26" s="5"/>
      <c r="E26" s="5"/>
      <c r="F26" s="11"/>
      <c r="G26" s="11"/>
      <c r="H26" s="5">
        <f t="shared" si="1"/>
        <v>0</v>
      </c>
      <c r="I26" s="6">
        <f t="shared" si="2"/>
        <v>19.333333333333336</v>
      </c>
      <c r="J26" s="2"/>
      <c r="K26" s="2"/>
    </row>
    <row r="27" spans="1:11" ht="37.5" customHeight="1" x14ac:dyDescent="0.4">
      <c r="A27" s="2">
        <v>21</v>
      </c>
      <c r="B27" s="4" t="str">
        <f t="shared" si="0"/>
        <v>金</v>
      </c>
      <c r="C27" s="5"/>
      <c r="D27" s="5"/>
      <c r="E27" s="5"/>
      <c r="F27" s="11"/>
      <c r="G27" s="11"/>
      <c r="H27" s="5">
        <f t="shared" si="1"/>
        <v>0</v>
      </c>
      <c r="I27" s="6">
        <f t="shared" si="2"/>
        <v>19.333333333333336</v>
      </c>
      <c r="J27" s="2"/>
      <c r="K27" s="2"/>
    </row>
    <row r="28" spans="1:11" ht="37.5" customHeight="1" x14ac:dyDescent="0.4">
      <c r="A28" s="2">
        <v>22</v>
      </c>
      <c r="B28" s="4" t="str">
        <f t="shared" si="0"/>
        <v>土</v>
      </c>
      <c r="C28" s="5"/>
      <c r="D28" s="5"/>
      <c r="E28" s="5"/>
      <c r="F28" s="11"/>
      <c r="G28" s="11"/>
      <c r="H28" s="5">
        <f t="shared" si="1"/>
        <v>0</v>
      </c>
      <c r="I28" s="6">
        <f t="shared" si="2"/>
        <v>19.333333333333336</v>
      </c>
      <c r="J28" s="2"/>
      <c r="K28" s="2"/>
    </row>
    <row r="29" spans="1:11" ht="37.5" customHeight="1" x14ac:dyDescent="0.4">
      <c r="A29" s="2">
        <v>23</v>
      </c>
      <c r="B29" s="4" t="str">
        <f t="shared" si="0"/>
        <v>日</v>
      </c>
      <c r="C29" s="5"/>
      <c r="D29" s="5"/>
      <c r="E29" s="5"/>
      <c r="F29" s="11"/>
      <c r="G29" s="11"/>
      <c r="H29" s="5">
        <f t="shared" si="1"/>
        <v>0</v>
      </c>
      <c r="I29" s="6">
        <f t="shared" si="2"/>
        <v>19.333333333333336</v>
      </c>
      <c r="J29" s="2"/>
      <c r="K29" s="2"/>
    </row>
    <row r="30" spans="1:11" ht="37.5" customHeight="1" x14ac:dyDescent="0.4">
      <c r="A30" s="2">
        <v>24</v>
      </c>
      <c r="B30" s="4" t="str">
        <f t="shared" si="0"/>
        <v>月</v>
      </c>
      <c r="C30" s="5"/>
      <c r="D30" s="5"/>
      <c r="E30" s="5"/>
      <c r="F30" s="11"/>
      <c r="G30" s="11"/>
      <c r="H30" s="5">
        <f t="shared" si="1"/>
        <v>0</v>
      </c>
      <c r="I30" s="6">
        <f t="shared" si="2"/>
        <v>19.333333333333336</v>
      </c>
      <c r="J30" s="2"/>
      <c r="K30" s="2"/>
    </row>
    <row r="31" spans="1:11" ht="37.5" customHeight="1" x14ac:dyDescent="0.4">
      <c r="A31" s="2">
        <v>25</v>
      </c>
      <c r="B31" s="4" t="str">
        <f t="shared" si="0"/>
        <v>火</v>
      </c>
      <c r="C31" s="5"/>
      <c r="D31" s="5"/>
      <c r="E31" s="5"/>
      <c r="F31" s="11"/>
      <c r="G31" s="11"/>
      <c r="H31" s="5">
        <f t="shared" si="1"/>
        <v>0</v>
      </c>
      <c r="I31" s="6">
        <f t="shared" si="2"/>
        <v>19.333333333333336</v>
      </c>
      <c r="J31" s="2"/>
      <c r="K31" s="2"/>
    </row>
    <row r="32" spans="1:11" ht="37.5" customHeight="1" x14ac:dyDescent="0.4">
      <c r="A32" s="2">
        <v>26</v>
      </c>
      <c r="B32" s="4" t="str">
        <f t="shared" si="0"/>
        <v>水</v>
      </c>
      <c r="C32" s="5"/>
      <c r="D32" s="5"/>
      <c r="E32" s="5"/>
      <c r="F32" s="11"/>
      <c r="G32" s="11"/>
      <c r="H32" s="5">
        <f t="shared" si="1"/>
        <v>0</v>
      </c>
      <c r="I32" s="6">
        <f t="shared" si="2"/>
        <v>19.333333333333336</v>
      </c>
      <c r="J32" s="2"/>
      <c r="K32" s="2"/>
    </row>
    <row r="33" spans="1:11" ht="37.5" customHeight="1" x14ac:dyDescent="0.4">
      <c r="A33" s="2">
        <v>27</v>
      </c>
      <c r="B33" s="4" t="str">
        <f t="shared" si="0"/>
        <v>木</v>
      </c>
      <c r="C33" s="5"/>
      <c r="D33" s="5"/>
      <c r="E33" s="5"/>
      <c r="F33" s="11"/>
      <c r="G33" s="11"/>
      <c r="H33" s="5">
        <f t="shared" si="1"/>
        <v>0</v>
      </c>
      <c r="I33" s="6">
        <f t="shared" si="2"/>
        <v>19.333333333333336</v>
      </c>
      <c r="J33" s="2"/>
      <c r="K33" s="2"/>
    </row>
    <row r="34" spans="1:11" ht="37.5" customHeight="1" x14ac:dyDescent="0.4">
      <c r="A34" s="2">
        <v>28</v>
      </c>
      <c r="B34" s="4" t="str">
        <f t="shared" si="0"/>
        <v>金</v>
      </c>
      <c r="C34" s="5"/>
      <c r="D34" s="5"/>
      <c r="E34" s="5"/>
      <c r="F34" s="11"/>
      <c r="G34" s="11"/>
      <c r="H34" s="5">
        <f t="shared" si="1"/>
        <v>0</v>
      </c>
      <c r="I34" s="6">
        <f t="shared" si="2"/>
        <v>19.333333333333336</v>
      </c>
      <c r="J34" s="2"/>
      <c r="K34" s="2"/>
    </row>
    <row r="35" spans="1:11" ht="37.5" customHeight="1" x14ac:dyDescent="0.4">
      <c r="A35" s="2">
        <v>29</v>
      </c>
      <c r="B35" s="4" t="str">
        <f t="shared" si="0"/>
        <v>土</v>
      </c>
      <c r="C35" s="5"/>
      <c r="D35" s="5"/>
      <c r="E35" s="5"/>
      <c r="F35" s="11"/>
      <c r="G35" s="11"/>
      <c r="H35" s="5">
        <f t="shared" si="1"/>
        <v>0</v>
      </c>
      <c r="I35" s="6">
        <f t="shared" si="2"/>
        <v>19.333333333333336</v>
      </c>
      <c r="J35" s="2"/>
      <c r="K35" s="2"/>
    </row>
    <row r="36" spans="1:11" ht="37.5" customHeight="1" x14ac:dyDescent="0.4">
      <c r="A36" s="2">
        <v>30</v>
      </c>
      <c r="B36" s="4" t="str">
        <f t="shared" si="0"/>
        <v>日</v>
      </c>
      <c r="C36" s="5"/>
      <c r="D36" s="5"/>
      <c r="E36" s="5"/>
      <c r="F36" s="11"/>
      <c r="G36" s="11"/>
      <c r="H36" s="5">
        <f t="shared" si="1"/>
        <v>0</v>
      </c>
      <c r="I36" s="6">
        <f t="shared" si="2"/>
        <v>19.333333333333336</v>
      </c>
      <c r="J36" s="2"/>
      <c r="K36" s="2"/>
    </row>
    <row r="37" spans="1:11" ht="37.5" customHeight="1" x14ac:dyDescent="0.4"/>
  </sheetData>
  <mergeCells count="4">
    <mergeCell ref="A1:K1"/>
    <mergeCell ref="A3:B3"/>
    <mergeCell ref="I3:J3"/>
    <mergeCell ref="A4:B4"/>
  </mergeCells>
  <phoneticPr fontId="1"/>
  <conditionalFormatting sqref="C7:G36">
    <cfRule type="expression" dxfId="13" priority="2">
      <formula>AND($B7&lt;&gt;"土",$B7&lt;&gt;"日")</formula>
    </cfRule>
  </conditionalFormatting>
  <dataValidations count="1">
    <dataValidation type="list" operator="equal" allowBlank="1" showInputMessage="1" showErrorMessage="1" sqref="J7:K36" xr:uid="{CC472964-FCFF-4928-9FEC-F84A9FDC4DB5}">
      <formula1>"✓"</formula1>
    </dataValidation>
  </dataValidations>
  <pageMargins left="0.7" right="0.7" top="0.75" bottom="0.75" header="0.3" footer="0.3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FE9A0-097E-42FB-8101-625596EB1ABE}">
  <sheetPr>
    <pageSetUpPr fitToPage="1"/>
  </sheetPr>
  <dimension ref="A1:K37"/>
  <sheetViews>
    <sheetView workbookViewId="0">
      <selection activeCell="K3" sqref="K3"/>
    </sheetView>
  </sheetViews>
  <sheetFormatPr defaultColWidth="8.875" defaultRowHeight="18.75" x14ac:dyDescent="0.4"/>
  <cols>
    <col min="1" max="2" width="5.125" bestFit="1" customWidth="1"/>
    <col min="3" max="4" width="9" bestFit="1" customWidth="1"/>
    <col min="5" max="5" width="13" bestFit="1" customWidth="1"/>
    <col min="6" max="6" width="34.875" customWidth="1"/>
    <col min="7" max="7" width="29.125" bestFit="1" customWidth="1"/>
    <col min="8" max="8" width="9" bestFit="1" customWidth="1"/>
    <col min="9" max="9" width="11" bestFit="1" customWidth="1"/>
    <col min="10" max="11" width="9" bestFit="1" customWidth="1"/>
  </cols>
  <sheetData>
    <row r="1" spans="1:11" ht="36.950000000000003" customHeight="1" x14ac:dyDescent="0.4">
      <c r="A1" s="12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ht="18.7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1" customHeight="1" x14ac:dyDescent="0.4">
      <c r="A3" s="15" t="s">
        <v>13</v>
      </c>
      <c r="B3" s="15"/>
      <c r="C3" s="3">
        <f>'4月'!C3</f>
        <v>2024</v>
      </c>
      <c r="D3" s="7"/>
      <c r="E3" s="2" t="s">
        <v>14</v>
      </c>
      <c r="F3" s="2" t="str">
        <f>'4月'!F3</f>
        <v>S20xxxx</v>
      </c>
      <c r="I3" s="16" t="s">
        <v>17</v>
      </c>
      <c r="J3" s="17"/>
      <c r="K3" s="6">
        <f>'6月'!I36</f>
        <v>19.333333333333336</v>
      </c>
    </row>
    <row r="4" spans="1:11" ht="20.25" customHeight="1" x14ac:dyDescent="0.4">
      <c r="A4" s="15" t="s">
        <v>12</v>
      </c>
      <c r="B4" s="15"/>
      <c r="C4" s="3">
        <v>7</v>
      </c>
      <c r="D4" s="7"/>
      <c r="E4" s="2" t="s">
        <v>10</v>
      </c>
      <c r="F4" s="2" t="str">
        <f>'4月'!F4</f>
        <v>〇〇　〇〇</v>
      </c>
      <c r="G4" s="8"/>
    </row>
    <row r="6" spans="1:11" ht="56.25" x14ac:dyDescent="0.4">
      <c r="A6" s="2" t="s">
        <v>9</v>
      </c>
      <c r="B6" s="2" t="s">
        <v>8</v>
      </c>
      <c r="C6" s="2" t="s">
        <v>0</v>
      </c>
      <c r="D6" s="2" t="s">
        <v>1</v>
      </c>
      <c r="E6" s="9" t="s">
        <v>16</v>
      </c>
      <c r="F6" s="2" t="s">
        <v>4</v>
      </c>
      <c r="G6" s="2" t="s">
        <v>7</v>
      </c>
      <c r="H6" s="9" t="s">
        <v>6</v>
      </c>
      <c r="I6" s="2" t="s">
        <v>5</v>
      </c>
      <c r="J6" s="2" t="s">
        <v>2</v>
      </c>
      <c r="K6" s="2" t="s">
        <v>3</v>
      </c>
    </row>
    <row r="7" spans="1:11" ht="37.5" customHeight="1" x14ac:dyDescent="0.4">
      <c r="A7" s="2">
        <v>1</v>
      </c>
      <c r="B7" s="4" t="str">
        <f>TEXT(DATE(C$3,C$4,A7),"aaa")</f>
        <v>月</v>
      </c>
      <c r="C7" s="5"/>
      <c r="D7" s="5"/>
      <c r="E7" s="5"/>
      <c r="F7" s="11"/>
      <c r="G7" s="11"/>
      <c r="H7" s="5">
        <f>(D7-C7-E7)*IF(J7="✓",1,0)*IF(K7="✓",1,0)</f>
        <v>0</v>
      </c>
      <c r="I7" s="6">
        <f>K3+H7*24</f>
        <v>19.333333333333336</v>
      </c>
      <c r="J7" s="2"/>
      <c r="K7" s="2"/>
    </row>
    <row r="8" spans="1:11" ht="37.5" customHeight="1" x14ac:dyDescent="0.4">
      <c r="A8" s="2">
        <v>2</v>
      </c>
      <c r="B8" s="4" t="str">
        <f t="shared" ref="B8:B37" si="0">TEXT(DATE(C$3,C$4,A8),"aaa")</f>
        <v>火</v>
      </c>
      <c r="C8" s="5"/>
      <c r="D8" s="5"/>
      <c r="E8" s="5"/>
      <c r="F8" s="11"/>
      <c r="G8" s="11"/>
      <c r="H8" s="5">
        <f t="shared" ref="H8:H37" si="1">(D8-C8-E8)*IF(J8="✓",1,0)*IF(K8="✓",1,0)</f>
        <v>0</v>
      </c>
      <c r="I8" s="6">
        <f>I7+H8*24</f>
        <v>19.333333333333336</v>
      </c>
      <c r="J8" s="2"/>
      <c r="K8" s="2"/>
    </row>
    <row r="9" spans="1:11" ht="37.5" customHeight="1" x14ac:dyDescent="0.4">
      <c r="A9" s="2">
        <v>3</v>
      </c>
      <c r="B9" s="4" t="str">
        <f t="shared" si="0"/>
        <v>水</v>
      </c>
      <c r="C9" s="5"/>
      <c r="D9" s="5"/>
      <c r="E9" s="5"/>
      <c r="F9" s="11"/>
      <c r="G9" s="11"/>
      <c r="H9" s="5">
        <f t="shared" si="1"/>
        <v>0</v>
      </c>
      <c r="I9" s="6">
        <f t="shared" ref="I9:I37" si="2">I8+H9*24</f>
        <v>19.333333333333336</v>
      </c>
      <c r="J9" s="2"/>
      <c r="K9" s="2"/>
    </row>
    <row r="10" spans="1:11" ht="37.5" customHeight="1" x14ac:dyDescent="0.4">
      <c r="A10" s="2">
        <v>4</v>
      </c>
      <c r="B10" s="4" t="str">
        <f t="shared" si="0"/>
        <v>木</v>
      </c>
      <c r="C10" s="5"/>
      <c r="D10" s="5"/>
      <c r="E10" s="5"/>
      <c r="F10" s="11"/>
      <c r="G10" s="11"/>
      <c r="H10" s="5">
        <f t="shared" si="1"/>
        <v>0</v>
      </c>
      <c r="I10" s="6">
        <f t="shared" si="2"/>
        <v>19.333333333333336</v>
      </c>
      <c r="J10" s="2"/>
      <c r="K10" s="2"/>
    </row>
    <row r="11" spans="1:11" ht="37.5" customHeight="1" x14ac:dyDescent="0.4">
      <c r="A11" s="2">
        <v>5</v>
      </c>
      <c r="B11" s="4" t="str">
        <f t="shared" si="0"/>
        <v>金</v>
      </c>
      <c r="C11" s="5"/>
      <c r="D11" s="5"/>
      <c r="E11" s="5"/>
      <c r="F11" s="11"/>
      <c r="G11" s="11"/>
      <c r="H11" s="5">
        <f t="shared" si="1"/>
        <v>0</v>
      </c>
      <c r="I11" s="6">
        <f t="shared" si="2"/>
        <v>19.333333333333336</v>
      </c>
      <c r="J11" s="2"/>
      <c r="K11" s="2"/>
    </row>
    <row r="12" spans="1:11" ht="37.5" customHeight="1" x14ac:dyDescent="0.4">
      <c r="A12" s="2">
        <v>6</v>
      </c>
      <c r="B12" s="4" t="str">
        <f t="shared" si="0"/>
        <v>土</v>
      </c>
      <c r="C12" s="5"/>
      <c r="D12" s="5"/>
      <c r="E12" s="5"/>
      <c r="F12" s="11"/>
      <c r="G12" s="11"/>
      <c r="H12" s="5">
        <f t="shared" si="1"/>
        <v>0</v>
      </c>
      <c r="I12" s="6">
        <f t="shared" si="2"/>
        <v>19.333333333333336</v>
      </c>
      <c r="J12" s="2"/>
      <c r="K12" s="2"/>
    </row>
    <row r="13" spans="1:11" ht="37.5" customHeight="1" x14ac:dyDescent="0.4">
      <c r="A13" s="2">
        <v>7</v>
      </c>
      <c r="B13" s="4" t="str">
        <f t="shared" si="0"/>
        <v>日</v>
      </c>
      <c r="C13" s="5"/>
      <c r="D13" s="5"/>
      <c r="E13" s="5"/>
      <c r="F13" s="11"/>
      <c r="G13" s="11"/>
      <c r="H13" s="5">
        <f t="shared" si="1"/>
        <v>0</v>
      </c>
      <c r="I13" s="6">
        <f t="shared" si="2"/>
        <v>19.333333333333336</v>
      </c>
      <c r="J13" s="2"/>
      <c r="K13" s="2"/>
    </row>
    <row r="14" spans="1:11" ht="37.5" customHeight="1" x14ac:dyDescent="0.4">
      <c r="A14" s="2">
        <v>8</v>
      </c>
      <c r="B14" s="4" t="str">
        <f t="shared" si="0"/>
        <v>月</v>
      </c>
      <c r="C14" s="5"/>
      <c r="D14" s="5"/>
      <c r="E14" s="5"/>
      <c r="F14" s="11"/>
      <c r="G14" s="11"/>
      <c r="H14" s="5">
        <f t="shared" si="1"/>
        <v>0</v>
      </c>
      <c r="I14" s="6">
        <f t="shared" si="2"/>
        <v>19.333333333333336</v>
      </c>
      <c r="J14" s="2"/>
      <c r="K14" s="2"/>
    </row>
    <row r="15" spans="1:11" ht="37.5" customHeight="1" x14ac:dyDescent="0.4">
      <c r="A15" s="2">
        <v>9</v>
      </c>
      <c r="B15" s="4" t="str">
        <f t="shared" si="0"/>
        <v>火</v>
      </c>
      <c r="C15" s="5"/>
      <c r="D15" s="5"/>
      <c r="E15" s="5"/>
      <c r="F15" s="11"/>
      <c r="G15" s="11"/>
      <c r="H15" s="5">
        <f t="shared" si="1"/>
        <v>0</v>
      </c>
      <c r="I15" s="6">
        <f t="shared" si="2"/>
        <v>19.333333333333336</v>
      </c>
      <c r="J15" s="2"/>
      <c r="K15" s="2"/>
    </row>
    <row r="16" spans="1:11" ht="37.5" customHeight="1" x14ac:dyDescent="0.4">
      <c r="A16" s="2">
        <v>10</v>
      </c>
      <c r="B16" s="4" t="str">
        <f t="shared" si="0"/>
        <v>水</v>
      </c>
      <c r="C16" s="5"/>
      <c r="D16" s="5"/>
      <c r="E16" s="5"/>
      <c r="F16" s="11"/>
      <c r="G16" s="11"/>
      <c r="H16" s="5">
        <f t="shared" si="1"/>
        <v>0</v>
      </c>
      <c r="I16" s="6">
        <f t="shared" si="2"/>
        <v>19.333333333333336</v>
      </c>
      <c r="J16" s="2"/>
      <c r="K16" s="2"/>
    </row>
    <row r="17" spans="1:11" ht="37.5" customHeight="1" x14ac:dyDescent="0.4">
      <c r="A17" s="2">
        <v>11</v>
      </c>
      <c r="B17" s="4" t="str">
        <f t="shared" si="0"/>
        <v>木</v>
      </c>
      <c r="C17" s="5"/>
      <c r="D17" s="5"/>
      <c r="E17" s="5"/>
      <c r="F17" s="11"/>
      <c r="G17" s="11"/>
      <c r="H17" s="5">
        <f t="shared" si="1"/>
        <v>0</v>
      </c>
      <c r="I17" s="6">
        <f t="shared" si="2"/>
        <v>19.333333333333336</v>
      </c>
      <c r="J17" s="2"/>
      <c r="K17" s="2"/>
    </row>
    <row r="18" spans="1:11" ht="37.5" customHeight="1" x14ac:dyDescent="0.4">
      <c r="A18" s="2">
        <v>12</v>
      </c>
      <c r="B18" s="4" t="str">
        <f t="shared" si="0"/>
        <v>金</v>
      </c>
      <c r="C18" s="5"/>
      <c r="D18" s="5"/>
      <c r="E18" s="5"/>
      <c r="F18" s="11"/>
      <c r="G18" s="11"/>
      <c r="H18" s="5">
        <f t="shared" si="1"/>
        <v>0</v>
      </c>
      <c r="I18" s="6">
        <f t="shared" si="2"/>
        <v>19.333333333333336</v>
      </c>
      <c r="J18" s="2"/>
      <c r="K18" s="2"/>
    </row>
    <row r="19" spans="1:11" ht="37.5" customHeight="1" x14ac:dyDescent="0.4">
      <c r="A19" s="2">
        <v>13</v>
      </c>
      <c r="B19" s="4" t="str">
        <f t="shared" si="0"/>
        <v>土</v>
      </c>
      <c r="C19" s="5"/>
      <c r="D19" s="5"/>
      <c r="E19" s="5"/>
      <c r="F19" s="11"/>
      <c r="G19" s="11"/>
      <c r="H19" s="5">
        <f t="shared" si="1"/>
        <v>0</v>
      </c>
      <c r="I19" s="6">
        <f t="shared" si="2"/>
        <v>19.333333333333336</v>
      </c>
      <c r="J19" s="2"/>
      <c r="K19" s="2"/>
    </row>
    <row r="20" spans="1:11" ht="37.5" customHeight="1" x14ac:dyDescent="0.4">
      <c r="A20" s="2">
        <v>14</v>
      </c>
      <c r="B20" s="4" t="str">
        <f t="shared" si="0"/>
        <v>日</v>
      </c>
      <c r="C20" s="5"/>
      <c r="D20" s="5"/>
      <c r="E20" s="5"/>
      <c r="F20" s="11"/>
      <c r="G20" s="11"/>
      <c r="H20" s="5">
        <f t="shared" si="1"/>
        <v>0</v>
      </c>
      <c r="I20" s="6">
        <f t="shared" si="2"/>
        <v>19.333333333333336</v>
      </c>
      <c r="J20" s="2"/>
      <c r="K20" s="2"/>
    </row>
    <row r="21" spans="1:11" ht="37.5" customHeight="1" x14ac:dyDescent="0.4">
      <c r="A21" s="2">
        <v>15</v>
      </c>
      <c r="B21" s="4" t="str">
        <f t="shared" si="0"/>
        <v>月</v>
      </c>
      <c r="C21" s="5"/>
      <c r="D21" s="5"/>
      <c r="E21" s="5"/>
      <c r="F21" s="11"/>
      <c r="G21" s="11"/>
      <c r="H21" s="5">
        <f t="shared" si="1"/>
        <v>0</v>
      </c>
      <c r="I21" s="6">
        <f t="shared" si="2"/>
        <v>19.333333333333336</v>
      </c>
      <c r="J21" s="2"/>
      <c r="K21" s="2"/>
    </row>
    <row r="22" spans="1:11" ht="37.5" customHeight="1" x14ac:dyDescent="0.4">
      <c r="A22" s="2">
        <v>16</v>
      </c>
      <c r="B22" s="4" t="str">
        <f t="shared" si="0"/>
        <v>火</v>
      </c>
      <c r="C22" s="5"/>
      <c r="D22" s="5"/>
      <c r="E22" s="5"/>
      <c r="F22" s="11"/>
      <c r="G22" s="11"/>
      <c r="H22" s="5">
        <f t="shared" si="1"/>
        <v>0</v>
      </c>
      <c r="I22" s="6">
        <f t="shared" si="2"/>
        <v>19.333333333333336</v>
      </c>
      <c r="J22" s="2"/>
      <c r="K22" s="2"/>
    </row>
    <row r="23" spans="1:11" ht="37.5" customHeight="1" x14ac:dyDescent="0.4">
      <c r="A23" s="2">
        <v>17</v>
      </c>
      <c r="B23" s="4" t="str">
        <f t="shared" si="0"/>
        <v>水</v>
      </c>
      <c r="C23" s="5"/>
      <c r="D23" s="5"/>
      <c r="E23" s="5"/>
      <c r="F23" s="11"/>
      <c r="G23" s="11"/>
      <c r="H23" s="5">
        <f t="shared" si="1"/>
        <v>0</v>
      </c>
      <c r="I23" s="6">
        <f t="shared" si="2"/>
        <v>19.333333333333336</v>
      </c>
      <c r="J23" s="2"/>
      <c r="K23" s="2"/>
    </row>
    <row r="24" spans="1:11" ht="37.5" customHeight="1" x14ac:dyDescent="0.4">
      <c r="A24" s="2">
        <v>18</v>
      </c>
      <c r="B24" s="4" t="str">
        <f t="shared" si="0"/>
        <v>木</v>
      </c>
      <c r="C24" s="5"/>
      <c r="D24" s="5"/>
      <c r="E24" s="5"/>
      <c r="F24" s="11"/>
      <c r="G24" s="11"/>
      <c r="H24" s="5">
        <f t="shared" si="1"/>
        <v>0</v>
      </c>
      <c r="I24" s="6">
        <f t="shared" si="2"/>
        <v>19.333333333333336</v>
      </c>
      <c r="J24" s="2"/>
      <c r="K24" s="2"/>
    </row>
    <row r="25" spans="1:11" ht="37.5" customHeight="1" x14ac:dyDescent="0.4">
      <c r="A25" s="2">
        <v>19</v>
      </c>
      <c r="B25" s="4" t="str">
        <f t="shared" si="0"/>
        <v>金</v>
      </c>
      <c r="C25" s="5"/>
      <c r="D25" s="5"/>
      <c r="E25" s="5"/>
      <c r="F25" s="11"/>
      <c r="G25" s="11"/>
      <c r="H25" s="5">
        <f t="shared" si="1"/>
        <v>0</v>
      </c>
      <c r="I25" s="6">
        <f t="shared" si="2"/>
        <v>19.333333333333336</v>
      </c>
      <c r="J25" s="2"/>
      <c r="K25" s="2"/>
    </row>
    <row r="26" spans="1:11" ht="37.5" customHeight="1" x14ac:dyDescent="0.4">
      <c r="A26" s="2">
        <v>20</v>
      </c>
      <c r="B26" s="4" t="str">
        <f t="shared" si="0"/>
        <v>土</v>
      </c>
      <c r="C26" s="5"/>
      <c r="D26" s="5"/>
      <c r="E26" s="5"/>
      <c r="F26" s="11"/>
      <c r="G26" s="11"/>
      <c r="H26" s="5">
        <f t="shared" si="1"/>
        <v>0</v>
      </c>
      <c r="I26" s="6">
        <f t="shared" si="2"/>
        <v>19.333333333333336</v>
      </c>
      <c r="J26" s="2"/>
      <c r="K26" s="2"/>
    </row>
    <row r="27" spans="1:11" ht="37.5" customHeight="1" x14ac:dyDescent="0.4">
      <c r="A27" s="2">
        <v>21</v>
      </c>
      <c r="B27" s="4" t="str">
        <f t="shared" si="0"/>
        <v>日</v>
      </c>
      <c r="C27" s="5"/>
      <c r="D27" s="5"/>
      <c r="E27" s="5"/>
      <c r="F27" s="11"/>
      <c r="G27" s="11"/>
      <c r="H27" s="5">
        <f t="shared" si="1"/>
        <v>0</v>
      </c>
      <c r="I27" s="6">
        <f t="shared" si="2"/>
        <v>19.333333333333336</v>
      </c>
      <c r="J27" s="2"/>
      <c r="K27" s="2"/>
    </row>
    <row r="28" spans="1:11" ht="37.5" customHeight="1" x14ac:dyDescent="0.4">
      <c r="A28" s="2">
        <v>22</v>
      </c>
      <c r="B28" s="4" t="str">
        <f t="shared" si="0"/>
        <v>月</v>
      </c>
      <c r="C28" s="5"/>
      <c r="D28" s="5"/>
      <c r="E28" s="5"/>
      <c r="F28" s="11"/>
      <c r="G28" s="11"/>
      <c r="H28" s="5">
        <f t="shared" si="1"/>
        <v>0</v>
      </c>
      <c r="I28" s="6">
        <f t="shared" si="2"/>
        <v>19.333333333333336</v>
      </c>
      <c r="J28" s="2"/>
      <c r="K28" s="2"/>
    </row>
    <row r="29" spans="1:11" ht="37.5" customHeight="1" x14ac:dyDescent="0.4">
      <c r="A29" s="2">
        <v>23</v>
      </c>
      <c r="B29" s="4" t="str">
        <f t="shared" si="0"/>
        <v>火</v>
      </c>
      <c r="C29" s="5"/>
      <c r="D29" s="5"/>
      <c r="E29" s="5"/>
      <c r="F29" s="11"/>
      <c r="G29" s="11"/>
      <c r="H29" s="5">
        <f t="shared" si="1"/>
        <v>0</v>
      </c>
      <c r="I29" s="6">
        <f t="shared" si="2"/>
        <v>19.333333333333336</v>
      </c>
      <c r="J29" s="2"/>
      <c r="K29" s="2"/>
    </row>
    <row r="30" spans="1:11" ht="37.5" customHeight="1" x14ac:dyDescent="0.4">
      <c r="A30" s="2">
        <v>24</v>
      </c>
      <c r="B30" s="4" t="str">
        <f t="shared" si="0"/>
        <v>水</v>
      </c>
      <c r="C30" s="5"/>
      <c r="D30" s="5"/>
      <c r="E30" s="5"/>
      <c r="F30" s="11"/>
      <c r="G30" s="11"/>
      <c r="H30" s="5">
        <f t="shared" si="1"/>
        <v>0</v>
      </c>
      <c r="I30" s="6">
        <f t="shared" si="2"/>
        <v>19.333333333333336</v>
      </c>
      <c r="J30" s="2"/>
      <c r="K30" s="2"/>
    </row>
    <row r="31" spans="1:11" ht="37.5" customHeight="1" x14ac:dyDescent="0.4">
      <c r="A31" s="2">
        <v>25</v>
      </c>
      <c r="B31" s="4" t="str">
        <f t="shared" si="0"/>
        <v>木</v>
      </c>
      <c r="C31" s="5"/>
      <c r="D31" s="5"/>
      <c r="E31" s="5"/>
      <c r="F31" s="11"/>
      <c r="G31" s="11"/>
      <c r="H31" s="5">
        <f t="shared" si="1"/>
        <v>0</v>
      </c>
      <c r="I31" s="6">
        <f t="shared" si="2"/>
        <v>19.333333333333336</v>
      </c>
      <c r="J31" s="2"/>
      <c r="K31" s="2"/>
    </row>
    <row r="32" spans="1:11" ht="37.5" customHeight="1" x14ac:dyDescent="0.4">
      <c r="A32" s="2">
        <v>26</v>
      </c>
      <c r="B32" s="4" t="str">
        <f t="shared" si="0"/>
        <v>金</v>
      </c>
      <c r="C32" s="5"/>
      <c r="D32" s="5"/>
      <c r="E32" s="5"/>
      <c r="F32" s="11"/>
      <c r="G32" s="11"/>
      <c r="H32" s="5">
        <f t="shared" si="1"/>
        <v>0</v>
      </c>
      <c r="I32" s="6">
        <f t="shared" si="2"/>
        <v>19.333333333333336</v>
      </c>
      <c r="J32" s="2"/>
      <c r="K32" s="2"/>
    </row>
    <row r="33" spans="1:11" ht="37.5" customHeight="1" x14ac:dyDescent="0.4">
      <c r="A33" s="2">
        <v>27</v>
      </c>
      <c r="B33" s="4" t="str">
        <f t="shared" si="0"/>
        <v>土</v>
      </c>
      <c r="C33" s="5"/>
      <c r="D33" s="5"/>
      <c r="E33" s="5"/>
      <c r="F33" s="11"/>
      <c r="G33" s="11"/>
      <c r="H33" s="5">
        <f t="shared" si="1"/>
        <v>0</v>
      </c>
      <c r="I33" s="6">
        <f t="shared" si="2"/>
        <v>19.333333333333336</v>
      </c>
      <c r="J33" s="2"/>
      <c r="K33" s="2"/>
    </row>
    <row r="34" spans="1:11" ht="37.5" customHeight="1" x14ac:dyDescent="0.4">
      <c r="A34" s="2">
        <v>28</v>
      </c>
      <c r="B34" s="4" t="str">
        <f t="shared" si="0"/>
        <v>日</v>
      </c>
      <c r="C34" s="5"/>
      <c r="D34" s="5"/>
      <c r="E34" s="5"/>
      <c r="F34" s="11"/>
      <c r="G34" s="11"/>
      <c r="H34" s="5">
        <f t="shared" si="1"/>
        <v>0</v>
      </c>
      <c r="I34" s="6">
        <f t="shared" si="2"/>
        <v>19.333333333333336</v>
      </c>
      <c r="J34" s="2"/>
      <c r="K34" s="2"/>
    </row>
    <row r="35" spans="1:11" ht="37.5" customHeight="1" x14ac:dyDescent="0.4">
      <c r="A35" s="2">
        <v>29</v>
      </c>
      <c r="B35" s="4" t="str">
        <f t="shared" si="0"/>
        <v>月</v>
      </c>
      <c r="C35" s="5"/>
      <c r="D35" s="5"/>
      <c r="E35" s="5"/>
      <c r="F35" s="11"/>
      <c r="G35" s="11"/>
      <c r="H35" s="5">
        <f t="shared" si="1"/>
        <v>0</v>
      </c>
      <c r="I35" s="6">
        <f t="shared" si="2"/>
        <v>19.333333333333336</v>
      </c>
      <c r="J35" s="2"/>
      <c r="K35" s="2"/>
    </row>
    <row r="36" spans="1:11" ht="37.5" customHeight="1" x14ac:dyDescent="0.4">
      <c r="A36" s="2">
        <v>30</v>
      </c>
      <c r="B36" s="4" t="str">
        <f t="shared" si="0"/>
        <v>火</v>
      </c>
      <c r="C36" s="5"/>
      <c r="D36" s="5"/>
      <c r="E36" s="5"/>
      <c r="F36" s="11"/>
      <c r="G36" s="11"/>
      <c r="H36" s="5">
        <f t="shared" si="1"/>
        <v>0</v>
      </c>
      <c r="I36" s="6">
        <f t="shared" si="2"/>
        <v>19.333333333333336</v>
      </c>
      <c r="J36" s="2"/>
      <c r="K36" s="2"/>
    </row>
    <row r="37" spans="1:11" ht="37.5" customHeight="1" x14ac:dyDescent="0.4">
      <c r="A37" s="2">
        <v>31</v>
      </c>
      <c r="B37" s="4" t="str">
        <f t="shared" si="0"/>
        <v>水</v>
      </c>
      <c r="C37" s="5"/>
      <c r="D37" s="5"/>
      <c r="E37" s="5"/>
      <c r="F37" s="11"/>
      <c r="G37" s="11"/>
      <c r="H37" s="5">
        <f t="shared" si="1"/>
        <v>0</v>
      </c>
      <c r="I37" s="6">
        <f t="shared" si="2"/>
        <v>19.333333333333336</v>
      </c>
      <c r="J37" s="2"/>
      <c r="K37" s="2"/>
    </row>
  </sheetData>
  <mergeCells count="4">
    <mergeCell ref="A1:K1"/>
    <mergeCell ref="A3:B3"/>
    <mergeCell ref="I3:J3"/>
    <mergeCell ref="A4:B4"/>
  </mergeCells>
  <phoneticPr fontId="1"/>
  <conditionalFormatting sqref="C7:G36">
    <cfRule type="expression" dxfId="12" priority="2">
      <formula>AND($B7&lt;&gt;"土",$B7&lt;&gt;"日")</formula>
    </cfRule>
  </conditionalFormatting>
  <conditionalFormatting sqref="C37:G37">
    <cfRule type="expression" dxfId="11" priority="1">
      <formula>AND($B37&lt;&gt;"土",$B37&lt;&gt;"日")</formula>
    </cfRule>
  </conditionalFormatting>
  <dataValidations count="1">
    <dataValidation type="list" operator="equal" allowBlank="1" showInputMessage="1" showErrorMessage="1" sqref="J7:K37" xr:uid="{5055A379-0199-447B-99B7-5334ACB66ADC}">
      <formula1>"✓"</formula1>
    </dataValidation>
  </dataValidations>
  <pageMargins left="0.7" right="0.7" top="0.75" bottom="0.75" header="0.3" footer="0.3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6F55C-E828-4600-845A-D1F358DCA488}">
  <sheetPr>
    <pageSetUpPr fitToPage="1"/>
  </sheetPr>
  <dimension ref="A1:K37"/>
  <sheetViews>
    <sheetView workbookViewId="0">
      <selection activeCell="K3" sqref="K3"/>
    </sheetView>
  </sheetViews>
  <sheetFormatPr defaultColWidth="8.875" defaultRowHeight="18.75" x14ac:dyDescent="0.4"/>
  <cols>
    <col min="1" max="2" width="5.125" bestFit="1" customWidth="1"/>
    <col min="3" max="4" width="9" bestFit="1" customWidth="1"/>
    <col min="5" max="5" width="13" bestFit="1" customWidth="1"/>
    <col min="6" max="6" width="34.875" customWidth="1"/>
    <col min="7" max="7" width="29.125" bestFit="1" customWidth="1"/>
    <col min="8" max="8" width="9" bestFit="1" customWidth="1"/>
    <col min="9" max="9" width="11" bestFit="1" customWidth="1"/>
    <col min="10" max="11" width="9" bestFit="1" customWidth="1"/>
  </cols>
  <sheetData>
    <row r="1" spans="1:11" ht="36.950000000000003" customHeight="1" x14ac:dyDescent="0.4">
      <c r="A1" s="12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ht="18.7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1" customHeight="1" x14ac:dyDescent="0.4">
      <c r="A3" s="15" t="s">
        <v>13</v>
      </c>
      <c r="B3" s="15"/>
      <c r="C3" s="3">
        <f>'4月'!C3</f>
        <v>2024</v>
      </c>
      <c r="D3" s="7"/>
      <c r="E3" s="2" t="s">
        <v>14</v>
      </c>
      <c r="F3" s="2" t="str">
        <f>'4月'!F3</f>
        <v>S20xxxx</v>
      </c>
      <c r="I3" s="16" t="s">
        <v>17</v>
      </c>
      <c r="J3" s="17"/>
      <c r="K3" s="6">
        <f>'7月'!I37</f>
        <v>19.333333333333336</v>
      </c>
    </row>
    <row r="4" spans="1:11" ht="20.25" customHeight="1" x14ac:dyDescent="0.4">
      <c r="A4" s="15" t="s">
        <v>12</v>
      </c>
      <c r="B4" s="15"/>
      <c r="C4" s="3">
        <v>8</v>
      </c>
      <c r="D4" s="7"/>
      <c r="E4" s="2" t="s">
        <v>10</v>
      </c>
      <c r="F4" s="2" t="str">
        <f>'4月'!F4</f>
        <v>〇〇　〇〇</v>
      </c>
      <c r="G4" s="8"/>
    </row>
    <row r="6" spans="1:11" ht="56.25" x14ac:dyDescent="0.4">
      <c r="A6" s="2" t="s">
        <v>9</v>
      </c>
      <c r="B6" s="2" t="s">
        <v>8</v>
      </c>
      <c r="C6" s="2" t="s">
        <v>0</v>
      </c>
      <c r="D6" s="2" t="s">
        <v>1</v>
      </c>
      <c r="E6" s="9" t="s">
        <v>16</v>
      </c>
      <c r="F6" s="2" t="s">
        <v>4</v>
      </c>
      <c r="G6" s="2" t="s">
        <v>7</v>
      </c>
      <c r="H6" s="9" t="s">
        <v>6</v>
      </c>
      <c r="I6" s="2" t="s">
        <v>5</v>
      </c>
      <c r="J6" s="2" t="s">
        <v>2</v>
      </c>
      <c r="K6" s="2" t="s">
        <v>3</v>
      </c>
    </row>
    <row r="7" spans="1:11" ht="37.5" customHeight="1" x14ac:dyDescent="0.4">
      <c r="A7" s="2">
        <v>1</v>
      </c>
      <c r="B7" s="4" t="str">
        <f>TEXT(DATE(C$3,C$4,A7),"aaa")</f>
        <v>木</v>
      </c>
      <c r="C7" s="5"/>
      <c r="D7" s="5"/>
      <c r="E7" s="5"/>
      <c r="F7" s="11"/>
      <c r="G7" s="11"/>
      <c r="H7" s="5">
        <f>(D7-C7-E7)*IF(J7="✓",1,0)*IF(K7="✓",1,0)</f>
        <v>0</v>
      </c>
      <c r="I7" s="6">
        <f>K3+H7*24</f>
        <v>19.333333333333336</v>
      </c>
      <c r="J7" s="2"/>
      <c r="K7" s="2"/>
    </row>
    <row r="8" spans="1:11" ht="37.5" customHeight="1" x14ac:dyDescent="0.4">
      <c r="A8" s="2">
        <v>2</v>
      </c>
      <c r="B8" s="4" t="str">
        <f t="shared" ref="B8:B37" si="0">TEXT(DATE(C$3,C$4,A8),"aaa")</f>
        <v>金</v>
      </c>
      <c r="C8" s="5"/>
      <c r="D8" s="5"/>
      <c r="E8" s="5"/>
      <c r="F8" s="11"/>
      <c r="G8" s="11"/>
      <c r="H8" s="5">
        <f t="shared" ref="H8:H37" si="1">(D8-C8-E8)*IF(J8="✓",1,0)*IF(K8="✓",1,0)</f>
        <v>0</v>
      </c>
      <c r="I8" s="6">
        <f>I7+H8*24</f>
        <v>19.333333333333336</v>
      </c>
      <c r="J8" s="2"/>
      <c r="K8" s="2"/>
    </row>
    <row r="9" spans="1:11" ht="37.5" customHeight="1" x14ac:dyDescent="0.4">
      <c r="A9" s="2">
        <v>3</v>
      </c>
      <c r="B9" s="4" t="str">
        <f t="shared" si="0"/>
        <v>土</v>
      </c>
      <c r="C9" s="5"/>
      <c r="D9" s="5"/>
      <c r="E9" s="5"/>
      <c r="F9" s="11"/>
      <c r="G9" s="11"/>
      <c r="H9" s="5">
        <f t="shared" si="1"/>
        <v>0</v>
      </c>
      <c r="I9" s="6">
        <f t="shared" ref="I9:I37" si="2">I8+H9*24</f>
        <v>19.333333333333336</v>
      </c>
      <c r="J9" s="2"/>
      <c r="K9" s="2"/>
    </row>
    <row r="10" spans="1:11" ht="37.5" customHeight="1" x14ac:dyDescent="0.4">
      <c r="A10" s="2">
        <v>4</v>
      </c>
      <c r="B10" s="4" t="str">
        <f t="shared" si="0"/>
        <v>日</v>
      </c>
      <c r="C10" s="5"/>
      <c r="D10" s="5"/>
      <c r="E10" s="5"/>
      <c r="F10" s="11"/>
      <c r="G10" s="11"/>
      <c r="H10" s="5">
        <f t="shared" si="1"/>
        <v>0</v>
      </c>
      <c r="I10" s="6">
        <f t="shared" si="2"/>
        <v>19.333333333333336</v>
      </c>
      <c r="J10" s="2"/>
      <c r="K10" s="2"/>
    </row>
    <row r="11" spans="1:11" ht="37.5" customHeight="1" x14ac:dyDescent="0.4">
      <c r="A11" s="2">
        <v>5</v>
      </c>
      <c r="B11" s="4" t="str">
        <f t="shared" si="0"/>
        <v>月</v>
      </c>
      <c r="C11" s="5"/>
      <c r="D11" s="5"/>
      <c r="E11" s="5"/>
      <c r="F11" s="11"/>
      <c r="G11" s="11"/>
      <c r="H11" s="5">
        <f t="shared" si="1"/>
        <v>0</v>
      </c>
      <c r="I11" s="6">
        <f t="shared" si="2"/>
        <v>19.333333333333336</v>
      </c>
      <c r="J11" s="2"/>
      <c r="K11" s="2"/>
    </row>
    <row r="12" spans="1:11" ht="37.5" customHeight="1" x14ac:dyDescent="0.4">
      <c r="A12" s="2">
        <v>6</v>
      </c>
      <c r="B12" s="4" t="str">
        <f t="shared" si="0"/>
        <v>火</v>
      </c>
      <c r="C12" s="5"/>
      <c r="D12" s="5"/>
      <c r="E12" s="5"/>
      <c r="F12" s="11"/>
      <c r="G12" s="11"/>
      <c r="H12" s="5">
        <f t="shared" si="1"/>
        <v>0</v>
      </c>
      <c r="I12" s="6">
        <f t="shared" si="2"/>
        <v>19.333333333333336</v>
      </c>
      <c r="J12" s="2"/>
      <c r="K12" s="2"/>
    </row>
    <row r="13" spans="1:11" ht="37.5" customHeight="1" x14ac:dyDescent="0.4">
      <c r="A13" s="2">
        <v>7</v>
      </c>
      <c r="B13" s="4" t="str">
        <f t="shared" si="0"/>
        <v>水</v>
      </c>
      <c r="C13" s="5"/>
      <c r="D13" s="5"/>
      <c r="E13" s="5"/>
      <c r="F13" s="11"/>
      <c r="G13" s="11"/>
      <c r="H13" s="5">
        <f t="shared" si="1"/>
        <v>0</v>
      </c>
      <c r="I13" s="6">
        <f t="shared" si="2"/>
        <v>19.333333333333336</v>
      </c>
      <c r="J13" s="2"/>
      <c r="K13" s="2"/>
    </row>
    <row r="14" spans="1:11" ht="37.5" customHeight="1" x14ac:dyDescent="0.4">
      <c r="A14" s="2">
        <v>8</v>
      </c>
      <c r="B14" s="4" t="str">
        <f t="shared" si="0"/>
        <v>木</v>
      </c>
      <c r="C14" s="5"/>
      <c r="D14" s="5"/>
      <c r="E14" s="5"/>
      <c r="F14" s="11"/>
      <c r="G14" s="11"/>
      <c r="H14" s="5">
        <f t="shared" si="1"/>
        <v>0</v>
      </c>
      <c r="I14" s="6">
        <f t="shared" si="2"/>
        <v>19.333333333333336</v>
      </c>
      <c r="J14" s="2"/>
      <c r="K14" s="2"/>
    </row>
    <row r="15" spans="1:11" ht="37.5" customHeight="1" x14ac:dyDescent="0.4">
      <c r="A15" s="2">
        <v>9</v>
      </c>
      <c r="B15" s="4" t="str">
        <f t="shared" si="0"/>
        <v>金</v>
      </c>
      <c r="C15" s="5"/>
      <c r="D15" s="5"/>
      <c r="E15" s="5"/>
      <c r="F15" s="11"/>
      <c r="G15" s="11"/>
      <c r="H15" s="5">
        <f t="shared" si="1"/>
        <v>0</v>
      </c>
      <c r="I15" s="6">
        <f t="shared" si="2"/>
        <v>19.333333333333336</v>
      </c>
      <c r="J15" s="2"/>
      <c r="K15" s="2"/>
    </row>
    <row r="16" spans="1:11" ht="37.5" customHeight="1" x14ac:dyDescent="0.4">
      <c r="A16" s="2">
        <v>10</v>
      </c>
      <c r="B16" s="4" t="str">
        <f t="shared" si="0"/>
        <v>土</v>
      </c>
      <c r="C16" s="5"/>
      <c r="D16" s="5"/>
      <c r="E16" s="5"/>
      <c r="F16" s="11"/>
      <c r="G16" s="11"/>
      <c r="H16" s="5">
        <f t="shared" si="1"/>
        <v>0</v>
      </c>
      <c r="I16" s="6">
        <f t="shared" si="2"/>
        <v>19.333333333333336</v>
      </c>
      <c r="J16" s="2"/>
      <c r="K16" s="2"/>
    </row>
    <row r="17" spans="1:11" ht="37.5" customHeight="1" x14ac:dyDescent="0.4">
      <c r="A17" s="2">
        <v>11</v>
      </c>
      <c r="B17" s="4" t="str">
        <f t="shared" si="0"/>
        <v>日</v>
      </c>
      <c r="C17" s="5"/>
      <c r="D17" s="5"/>
      <c r="E17" s="5"/>
      <c r="F17" s="11"/>
      <c r="G17" s="11"/>
      <c r="H17" s="5">
        <f t="shared" si="1"/>
        <v>0</v>
      </c>
      <c r="I17" s="6">
        <f t="shared" si="2"/>
        <v>19.333333333333336</v>
      </c>
      <c r="J17" s="2"/>
      <c r="K17" s="2"/>
    </row>
    <row r="18" spans="1:11" ht="37.5" customHeight="1" x14ac:dyDescent="0.4">
      <c r="A18" s="2">
        <v>12</v>
      </c>
      <c r="B18" s="4" t="str">
        <f t="shared" si="0"/>
        <v>月</v>
      </c>
      <c r="C18" s="5"/>
      <c r="D18" s="5"/>
      <c r="E18" s="5"/>
      <c r="F18" s="11"/>
      <c r="G18" s="11"/>
      <c r="H18" s="5">
        <f t="shared" si="1"/>
        <v>0</v>
      </c>
      <c r="I18" s="6">
        <f t="shared" si="2"/>
        <v>19.333333333333336</v>
      </c>
      <c r="J18" s="2"/>
      <c r="K18" s="2"/>
    </row>
    <row r="19" spans="1:11" ht="37.5" customHeight="1" x14ac:dyDescent="0.4">
      <c r="A19" s="2">
        <v>13</v>
      </c>
      <c r="B19" s="4" t="str">
        <f t="shared" si="0"/>
        <v>火</v>
      </c>
      <c r="C19" s="5"/>
      <c r="D19" s="5"/>
      <c r="E19" s="5"/>
      <c r="F19" s="11"/>
      <c r="G19" s="11"/>
      <c r="H19" s="5">
        <f t="shared" si="1"/>
        <v>0</v>
      </c>
      <c r="I19" s="6">
        <f t="shared" si="2"/>
        <v>19.333333333333336</v>
      </c>
      <c r="J19" s="2"/>
      <c r="K19" s="2"/>
    </row>
    <row r="20" spans="1:11" ht="37.5" customHeight="1" x14ac:dyDescent="0.4">
      <c r="A20" s="2">
        <v>14</v>
      </c>
      <c r="B20" s="4" t="str">
        <f t="shared" si="0"/>
        <v>水</v>
      </c>
      <c r="C20" s="5"/>
      <c r="D20" s="5"/>
      <c r="E20" s="5"/>
      <c r="F20" s="11"/>
      <c r="G20" s="11"/>
      <c r="H20" s="5">
        <f t="shared" si="1"/>
        <v>0</v>
      </c>
      <c r="I20" s="6">
        <f t="shared" si="2"/>
        <v>19.333333333333336</v>
      </c>
      <c r="J20" s="2"/>
      <c r="K20" s="2"/>
    </row>
    <row r="21" spans="1:11" ht="37.5" customHeight="1" x14ac:dyDescent="0.4">
      <c r="A21" s="2">
        <v>15</v>
      </c>
      <c r="B21" s="4" t="str">
        <f t="shared" si="0"/>
        <v>木</v>
      </c>
      <c r="C21" s="5"/>
      <c r="D21" s="5"/>
      <c r="E21" s="5"/>
      <c r="F21" s="11"/>
      <c r="G21" s="11"/>
      <c r="H21" s="5">
        <f t="shared" si="1"/>
        <v>0</v>
      </c>
      <c r="I21" s="6">
        <f t="shared" si="2"/>
        <v>19.333333333333336</v>
      </c>
      <c r="J21" s="2"/>
      <c r="K21" s="2"/>
    </row>
    <row r="22" spans="1:11" ht="37.5" customHeight="1" x14ac:dyDescent="0.4">
      <c r="A22" s="2">
        <v>16</v>
      </c>
      <c r="B22" s="4" t="str">
        <f t="shared" si="0"/>
        <v>金</v>
      </c>
      <c r="C22" s="5"/>
      <c r="D22" s="5"/>
      <c r="E22" s="5"/>
      <c r="F22" s="11"/>
      <c r="G22" s="11"/>
      <c r="H22" s="5">
        <f t="shared" si="1"/>
        <v>0</v>
      </c>
      <c r="I22" s="6">
        <f t="shared" si="2"/>
        <v>19.333333333333336</v>
      </c>
      <c r="J22" s="2"/>
      <c r="K22" s="2"/>
    </row>
    <row r="23" spans="1:11" ht="37.5" customHeight="1" x14ac:dyDescent="0.4">
      <c r="A23" s="2">
        <v>17</v>
      </c>
      <c r="B23" s="4" t="str">
        <f t="shared" si="0"/>
        <v>土</v>
      </c>
      <c r="C23" s="5"/>
      <c r="D23" s="5"/>
      <c r="E23" s="5"/>
      <c r="F23" s="11"/>
      <c r="G23" s="11"/>
      <c r="H23" s="5">
        <f t="shared" si="1"/>
        <v>0</v>
      </c>
      <c r="I23" s="6">
        <f t="shared" si="2"/>
        <v>19.333333333333336</v>
      </c>
      <c r="J23" s="2"/>
      <c r="K23" s="2"/>
    </row>
    <row r="24" spans="1:11" ht="37.5" customHeight="1" x14ac:dyDescent="0.4">
      <c r="A24" s="2">
        <v>18</v>
      </c>
      <c r="B24" s="4" t="str">
        <f t="shared" si="0"/>
        <v>日</v>
      </c>
      <c r="C24" s="5"/>
      <c r="D24" s="5"/>
      <c r="E24" s="5"/>
      <c r="F24" s="11"/>
      <c r="G24" s="11"/>
      <c r="H24" s="5">
        <f t="shared" si="1"/>
        <v>0</v>
      </c>
      <c r="I24" s="6">
        <f t="shared" si="2"/>
        <v>19.333333333333336</v>
      </c>
      <c r="J24" s="2"/>
      <c r="K24" s="2"/>
    </row>
    <row r="25" spans="1:11" ht="37.5" customHeight="1" x14ac:dyDescent="0.4">
      <c r="A25" s="2">
        <v>19</v>
      </c>
      <c r="B25" s="4" t="str">
        <f t="shared" si="0"/>
        <v>月</v>
      </c>
      <c r="C25" s="5"/>
      <c r="D25" s="5"/>
      <c r="E25" s="5"/>
      <c r="F25" s="11"/>
      <c r="G25" s="11"/>
      <c r="H25" s="5">
        <f t="shared" si="1"/>
        <v>0</v>
      </c>
      <c r="I25" s="6">
        <f t="shared" si="2"/>
        <v>19.333333333333336</v>
      </c>
      <c r="J25" s="2"/>
      <c r="K25" s="2"/>
    </row>
    <row r="26" spans="1:11" ht="37.5" customHeight="1" x14ac:dyDescent="0.4">
      <c r="A26" s="2">
        <v>20</v>
      </c>
      <c r="B26" s="4" t="str">
        <f t="shared" si="0"/>
        <v>火</v>
      </c>
      <c r="C26" s="5"/>
      <c r="D26" s="5"/>
      <c r="E26" s="5"/>
      <c r="F26" s="11"/>
      <c r="G26" s="11"/>
      <c r="H26" s="5">
        <f t="shared" si="1"/>
        <v>0</v>
      </c>
      <c r="I26" s="6">
        <f t="shared" si="2"/>
        <v>19.333333333333336</v>
      </c>
      <c r="J26" s="2"/>
      <c r="K26" s="2"/>
    </row>
    <row r="27" spans="1:11" ht="37.5" customHeight="1" x14ac:dyDescent="0.4">
      <c r="A27" s="2">
        <v>21</v>
      </c>
      <c r="B27" s="4" t="str">
        <f t="shared" si="0"/>
        <v>水</v>
      </c>
      <c r="C27" s="5"/>
      <c r="D27" s="5"/>
      <c r="E27" s="5"/>
      <c r="F27" s="11"/>
      <c r="G27" s="11"/>
      <c r="H27" s="5">
        <f t="shared" si="1"/>
        <v>0</v>
      </c>
      <c r="I27" s="6">
        <f t="shared" si="2"/>
        <v>19.333333333333336</v>
      </c>
      <c r="J27" s="2"/>
      <c r="K27" s="2"/>
    </row>
    <row r="28" spans="1:11" ht="37.5" customHeight="1" x14ac:dyDescent="0.4">
      <c r="A28" s="2">
        <v>22</v>
      </c>
      <c r="B28" s="4" t="str">
        <f t="shared" si="0"/>
        <v>木</v>
      </c>
      <c r="C28" s="5"/>
      <c r="D28" s="5"/>
      <c r="E28" s="5"/>
      <c r="F28" s="11"/>
      <c r="G28" s="11"/>
      <c r="H28" s="5">
        <f t="shared" si="1"/>
        <v>0</v>
      </c>
      <c r="I28" s="6">
        <f t="shared" si="2"/>
        <v>19.333333333333336</v>
      </c>
      <c r="J28" s="2"/>
      <c r="K28" s="2"/>
    </row>
    <row r="29" spans="1:11" ht="37.5" customHeight="1" x14ac:dyDescent="0.4">
      <c r="A29" s="2">
        <v>23</v>
      </c>
      <c r="B29" s="4" t="str">
        <f t="shared" si="0"/>
        <v>金</v>
      </c>
      <c r="C29" s="5"/>
      <c r="D29" s="5"/>
      <c r="E29" s="5"/>
      <c r="F29" s="11"/>
      <c r="G29" s="11"/>
      <c r="H29" s="5">
        <f t="shared" si="1"/>
        <v>0</v>
      </c>
      <c r="I29" s="6">
        <f t="shared" si="2"/>
        <v>19.333333333333336</v>
      </c>
      <c r="J29" s="2"/>
      <c r="K29" s="2"/>
    </row>
    <row r="30" spans="1:11" ht="37.5" customHeight="1" x14ac:dyDescent="0.4">
      <c r="A30" s="2">
        <v>24</v>
      </c>
      <c r="B30" s="4" t="str">
        <f t="shared" si="0"/>
        <v>土</v>
      </c>
      <c r="C30" s="5"/>
      <c r="D30" s="5"/>
      <c r="E30" s="5"/>
      <c r="F30" s="11"/>
      <c r="G30" s="11"/>
      <c r="H30" s="5">
        <f t="shared" si="1"/>
        <v>0</v>
      </c>
      <c r="I30" s="6">
        <f t="shared" si="2"/>
        <v>19.333333333333336</v>
      </c>
      <c r="J30" s="2"/>
      <c r="K30" s="2"/>
    </row>
    <row r="31" spans="1:11" ht="37.5" customHeight="1" x14ac:dyDescent="0.4">
      <c r="A31" s="2">
        <v>25</v>
      </c>
      <c r="B31" s="4" t="str">
        <f t="shared" si="0"/>
        <v>日</v>
      </c>
      <c r="C31" s="5"/>
      <c r="D31" s="5"/>
      <c r="E31" s="5"/>
      <c r="F31" s="11"/>
      <c r="G31" s="11"/>
      <c r="H31" s="5">
        <f t="shared" si="1"/>
        <v>0</v>
      </c>
      <c r="I31" s="6">
        <f t="shared" si="2"/>
        <v>19.333333333333336</v>
      </c>
      <c r="J31" s="2"/>
      <c r="K31" s="2"/>
    </row>
    <row r="32" spans="1:11" ht="37.5" customHeight="1" x14ac:dyDescent="0.4">
      <c r="A32" s="2">
        <v>26</v>
      </c>
      <c r="B32" s="4" t="str">
        <f t="shared" si="0"/>
        <v>月</v>
      </c>
      <c r="C32" s="5"/>
      <c r="D32" s="5"/>
      <c r="E32" s="5"/>
      <c r="F32" s="11"/>
      <c r="G32" s="11"/>
      <c r="H32" s="5">
        <f t="shared" si="1"/>
        <v>0</v>
      </c>
      <c r="I32" s="6">
        <f t="shared" si="2"/>
        <v>19.333333333333336</v>
      </c>
      <c r="J32" s="2"/>
      <c r="K32" s="2"/>
    </row>
    <row r="33" spans="1:11" ht="37.5" customHeight="1" x14ac:dyDescent="0.4">
      <c r="A33" s="2">
        <v>27</v>
      </c>
      <c r="B33" s="4" t="str">
        <f t="shared" si="0"/>
        <v>火</v>
      </c>
      <c r="C33" s="5"/>
      <c r="D33" s="5"/>
      <c r="E33" s="5"/>
      <c r="F33" s="11"/>
      <c r="G33" s="11"/>
      <c r="H33" s="5">
        <f t="shared" si="1"/>
        <v>0</v>
      </c>
      <c r="I33" s="6">
        <f t="shared" si="2"/>
        <v>19.333333333333336</v>
      </c>
      <c r="J33" s="2"/>
      <c r="K33" s="2"/>
    </row>
    <row r="34" spans="1:11" ht="37.5" customHeight="1" x14ac:dyDescent="0.4">
      <c r="A34" s="2">
        <v>28</v>
      </c>
      <c r="B34" s="4" t="str">
        <f t="shared" si="0"/>
        <v>水</v>
      </c>
      <c r="C34" s="5"/>
      <c r="D34" s="5"/>
      <c r="E34" s="5"/>
      <c r="F34" s="11"/>
      <c r="G34" s="11"/>
      <c r="H34" s="5">
        <f t="shared" si="1"/>
        <v>0</v>
      </c>
      <c r="I34" s="6">
        <f t="shared" si="2"/>
        <v>19.333333333333336</v>
      </c>
      <c r="J34" s="2"/>
      <c r="K34" s="2"/>
    </row>
    <row r="35" spans="1:11" ht="37.5" customHeight="1" x14ac:dyDescent="0.4">
      <c r="A35" s="2">
        <v>29</v>
      </c>
      <c r="B35" s="4" t="str">
        <f t="shared" si="0"/>
        <v>木</v>
      </c>
      <c r="C35" s="5"/>
      <c r="D35" s="5"/>
      <c r="E35" s="5"/>
      <c r="F35" s="11"/>
      <c r="G35" s="11"/>
      <c r="H35" s="5">
        <f t="shared" si="1"/>
        <v>0</v>
      </c>
      <c r="I35" s="6">
        <f t="shared" si="2"/>
        <v>19.333333333333336</v>
      </c>
      <c r="J35" s="2"/>
      <c r="K35" s="2"/>
    </row>
    <row r="36" spans="1:11" ht="37.5" customHeight="1" x14ac:dyDescent="0.4">
      <c r="A36" s="2">
        <v>30</v>
      </c>
      <c r="B36" s="4" t="str">
        <f t="shared" si="0"/>
        <v>金</v>
      </c>
      <c r="C36" s="5"/>
      <c r="D36" s="5"/>
      <c r="E36" s="5"/>
      <c r="F36" s="11"/>
      <c r="G36" s="11"/>
      <c r="H36" s="5">
        <f t="shared" si="1"/>
        <v>0</v>
      </c>
      <c r="I36" s="6">
        <f t="shared" si="2"/>
        <v>19.333333333333336</v>
      </c>
      <c r="J36" s="2"/>
      <c r="K36" s="2"/>
    </row>
    <row r="37" spans="1:11" ht="37.5" customHeight="1" x14ac:dyDescent="0.4">
      <c r="A37" s="2">
        <v>31</v>
      </c>
      <c r="B37" s="4" t="str">
        <f t="shared" si="0"/>
        <v>土</v>
      </c>
      <c r="C37" s="5"/>
      <c r="D37" s="5"/>
      <c r="E37" s="5"/>
      <c r="F37" s="11"/>
      <c r="G37" s="11"/>
      <c r="H37" s="5">
        <f t="shared" si="1"/>
        <v>0</v>
      </c>
      <c r="I37" s="6">
        <f t="shared" si="2"/>
        <v>19.333333333333336</v>
      </c>
      <c r="J37" s="2"/>
      <c r="K37" s="2"/>
    </row>
  </sheetData>
  <mergeCells count="4">
    <mergeCell ref="A1:K1"/>
    <mergeCell ref="A3:B3"/>
    <mergeCell ref="I3:J3"/>
    <mergeCell ref="A4:B4"/>
  </mergeCells>
  <phoneticPr fontId="1"/>
  <conditionalFormatting sqref="C7:G36">
    <cfRule type="expression" dxfId="10" priority="2">
      <formula>AND($B7&lt;&gt;"土",$B7&lt;&gt;"日")</formula>
    </cfRule>
  </conditionalFormatting>
  <conditionalFormatting sqref="C37:G37">
    <cfRule type="expression" dxfId="9" priority="1">
      <formula>AND($B37&lt;&gt;"土",$B37&lt;&gt;"日")</formula>
    </cfRule>
  </conditionalFormatting>
  <dataValidations count="1">
    <dataValidation type="list" operator="equal" allowBlank="1" showInputMessage="1" showErrorMessage="1" sqref="J7:K37" xr:uid="{C5356C4B-D204-48CF-A746-0D3C831FA4DB}">
      <formula1>"✓"</formula1>
    </dataValidation>
  </dataValidations>
  <pageMargins left="0.7" right="0.7" top="0.75" bottom="0.75" header="0.3" footer="0.3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914B2-D48C-4F58-9835-DE343C0AE7EF}">
  <sheetPr>
    <pageSetUpPr fitToPage="1"/>
  </sheetPr>
  <dimension ref="A1:K37"/>
  <sheetViews>
    <sheetView workbookViewId="0">
      <selection activeCell="K3" sqref="K3"/>
    </sheetView>
  </sheetViews>
  <sheetFormatPr defaultColWidth="8.875" defaultRowHeight="18.75" x14ac:dyDescent="0.4"/>
  <cols>
    <col min="1" max="2" width="5.125" bestFit="1" customWidth="1"/>
    <col min="3" max="4" width="9" bestFit="1" customWidth="1"/>
    <col min="5" max="5" width="13" bestFit="1" customWidth="1"/>
    <col min="6" max="6" width="34.875" customWidth="1"/>
    <col min="7" max="7" width="29.125" bestFit="1" customWidth="1"/>
    <col min="8" max="8" width="9" bestFit="1" customWidth="1"/>
    <col min="9" max="9" width="11" bestFit="1" customWidth="1"/>
    <col min="10" max="11" width="9" bestFit="1" customWidth="1"/>
  </cols>
  <sheetData>
    <row r="1" spans="1:11" ht="36.950000000000003" customHeight="1" x14ac:dyDescent="0.4">
      <c r="A1" s="12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ht="18.7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1" customHeight="1" x14ac:dyDescent="0.4">
      <c r="A3" s="15" t="s">
        <v>13</v>
      </c>
      <c r="B3" s="15"/>
      <c r="C3" s="3">
        <f>'4月'!C3</f>
        <v>2024</v>
      </c>
      <c r="D3" s="7"/>
      <c r="E3" s="2" t="s">
        <v>14</v>
      </c>
      <c r="F3" s="2" t="str">
        <f>'4月'!F3</f>
        <v>S20xxxx</v>
      </c>
      <c r="I3" s="16" t="s">
        <v>17</v>
      </c>
      <c r="J3" s="17"/>
      <c r="K3" s="6">
        <f>'8月'!I37</f>
        <v>19.333333333333336</v>
      </c>
    </row>
    <row r="4" spans="1:11" ht="20.25" customHeight="1" x14ac:dyDescent="0.4">
      <c r="A4" s="15" t="s">
        <v>12</v>
      </c>
      <c r="B4" s="15"/>
      <c r="C4" s="3">
        <v>9</v>
      </c>
      <c r="D4" s="7"/>
      <c r="E4" s="2" t="s">
        <v>10</v>
      </c>
      <c r="F4" s="2" t="str">
        <f>'4月'!F4</f>
        <v>〇〇　〇〇</v>
      </c>
      <c r="G4" s="8"/>
    </row>
    <row r="6" spans="1:11" ht="56.25" x14ac:dyDescent="0.4">
      <c r="A6" s="2" t="s">
        <v>9</v>
      </c>
      <c r="B6" s="2" t="s">
        <v>8</v>
      </c>
      <c r="C6" s="2" t="s">
        <v>0</v>
      </c>
      <c r="D6" s="2" t="s">
        <v>1</v>
      </c>
      <c r="E6" s="9" t="s">
        <v>16</v>
      </c>
      <c r="F6" s="2" t="s">
        <v>4</v>
      </c>
      <c r="G6" s="2" t="s">
        <v>7</v>
      </c>
      <c r="H6" s="9" t="s">
        <v>6</v>
      </c>
      <c r="I6" s="2" t="s">
        <v>5</v>
      </c>
      <c r="J6" s="2" t="s">
        <v>2</v>
      </c>
      <c r="K6" s="2" t="s">
        <v>3</v>
      </c>
    </row>
    <row r="7" spans="1:11" ht="37.5" customHeight="1" x14ac:dyDescent="0.4">
      <c r="A7" s="2">
        <v>1</v>
      </c>
      <c r="B7" s="4" t="str">
        <f>TEXT(DATE(C$3,C$4,A7),"aaa")</f>
        <v>日</v>
      </c>
      <c r="C7" s="5"/>
      <c r="D7" s="5"/>
      <c r="E7" s="5"/>
      <c r="F7" s="11"/>
      <c r="G7" s="11"/>
      <c r="H7" s="5">
        <f>(D7-C7-E7)*IF(J7="✓",1,0)*IF(K7="✓",1,0)</f>
        <v>0</v>
      </c>
      <c r="I7" s="6">
        <f>K3+H7*24</f>
        <v>19.333333333333336</v>
      </c>
      <c r="J7" s="2"/>
      <c r="K7" s="2"/>
    </row>
    <row r="8" spans="1:11" ht="37.5" customHeight="1" x14ac:dyDescent="0.4">
      <c r="A8" s="2">
        <v>2</v>
      </c>
      <c r="B8" s="4" t="str">
        <f t="shared" ref="B8:B36" si="0">TEXT(DATE(C$3,C$4,A8),"aaa")</f>
        <v>月</v>
      </c>
      <c r="C8" s="5"/>
      <c r="D8" s="5"/>
      <c r="E8" s="5"/>
      <c r="F8" s="11"/>
      <c r="G8" s="11"/>
      <c r="H8" s="5">
        <f t="shared" ref="H8:H36" si="1">(D8-C8-E8)*IF(J8="✓",1,0)*IF(K8="✓",1,0)</f>
        <v>0</v>
      </c>
      <c r="I8" s="6">
        <f>I7+H8*24</f>
        <v>19.333333333333336</v>
      </c>
      <c r="J8" s="2"/>
      <c r="K8" s="2"/>
    </row>
    <row r="9" spans="1:11" ht="37.5" customHeight="1" x14ac:dyDescent="0.4">
      <c r="A9" s="2">
        <v>3</v>
      </c>
      <c r="B9" s="4" t="str">
        <f t="shared" si="0"/>
        <v>火</v>
      </c>
      <c r="C9" s="5"/>
      <c r="D9" s="5"/>
      <c r="E9" s="5"/>
      <c r="F9" s="11"/>
      <c r="G9" s="11"/>
      <c r="H9" s="5">
        <f t="shared" si="1"/>
        <v>0</v>
      </c>
      <c r="I9" s="6">
        <f t="shared" ref="I9:I36" si="2">I8+H9*24</f>
        <v>19.333333333333336</v>
      </c>
      <c r="J9" s="2"/>
      <c r="K9" s="2"/>
    </row>
    <row r="10" spans="1:11" ht="37.5" customHeight="1" x14ac:dyDescent="0.4">
      <c r="A10" s="2">
        <v>4</v>
      </c>
      <c r="B10" s="4" t="str">
        <f t="shared" si="0"/>
        <v>水</v>
      </c>
      <c r="C10" s="5"/>
      <c r="D10" s="5"/>
      <c r="E10" s="5"/>
      <c r="F10" s="11"/>
      <c r="G10" s="11"/>
      <c r="H10" s="5">
        <f t="shared" si="1"/>
        <v>0</v>
      </c>
      <c r="I10" s="6">
        <f t="shared" si="2"/>
        <v>19.333333333333336</v>
      </c>
      <c r="J10" s="2"/>
      <c r="K10" s="2"/>
    </row>
    <row r="11" spans="1:11" ht="37.5" customHeight="1" x14ac:dyDescent="0.4">
      <c r="A11" s="2">
        <v>5</v>
      </c>
      <c r="B11" s="4" t="str">
        <f t="shared" si="0"/>
        <v>木</v>
      </c>
      <c r="C11" s="5"/>
      <c r="D11" s="5"/>
      <c r="E11" s="5"/>
      <c r="F11" s="11"/>
      <c r="G11" s="11"/>
      <c r="H11" s="5">
        <f t="shared" si="1"/>
        <v>0</v>
      </c>
      <c r="I11" s="6">
        <f t="shared" si="2"/>
        <v>19.333333333333336</v>
      </c>
      <c r="J11" s="2"/>
      <c r="K11" s="2"/>
    </row>
    <row r="12" spans="1:11" ht="37.5" customHeight="1" x14ac:dyDescent="0.4">
      <c r="A12" s="2">
        <v>6</v>
      </c>
      <c r="B12" s="4" t="str">
        <f t="shared" si="0"/>
        <v>金</v>
      </c>
      <c r="C12" s="5"/>
      <c r="D12" s="5"/>
      <c r="E12" s="5"/>
      <c r="F12" s="11"/>
      <c r="G12" s="11"/>
      <c r="H12" s="5">
        <f t="shared" si="1"/>
        <v>0</v>
      </c>
      <c r="I12" s="6">
        <f t="shared" si="2"/>
        <v>19.333333333333336</v>
      </c>
      <c r="J12" s="2"/>
      <c r="K12" s="2"/>
    </row>
    <row r="13" spans="1:11" ht="37.5" customHeight="1" x14ac:dyDescent="0.4">
      <c r="A13" s="2">
        <v>7</v>
      </c>
      <c r="B13" s="4" t="str">
        <f t="shared" si="0"/>
        <v>土</v>
      </c>
      <c r="C13" s="5"/>
      <c r="D13" s="5"/>
      <c r="E13" s="5"/>
      <c r="F13" s="11"/>
      <c r="G13" s="11"/>
      <c r="H13" s="5">
        <f t="shared" si="1"/>
        <v>0</v>
      </c>
      <c r="I13" s="6">
        <f t="shared" si="2"/>
        <v>19.333333333333336</v>
      </c>
      <c r="J13" s="2"/>
      <c r="K13" s="2"/>
    </row>
    <row r="14" spans="1:11" ht="37.5" customHeight="1" x14ac:dyDescent="0.4">
      <c r="A14" s="2">
        <v>8</v>
      </c>
      <c r="B14" s="4" t="str">
        <f t="shared" si="0"/>
        <v>日</v>
      </c>
      <c r="C14" s="5"/>
      <c r="D14" s="5"/>
      <c r="E14" s="5"/>
      <c r="F14" s="11"/>
      <c r="G14" s="11"/>
      <c r="H14" s="5">
        <f t="shared" si="1"/>
        <v>0</v>
      </c>
      <c r="I14" s="6">
        <f t="shared" si="2"/>
        <v>19.333333333333336</v>
      </c>
      <c r="J14" s="2"/>
      <c r="K14" s="2"/>
    </row>
    <row r="15" spans="1:11" ht="37.5" customHeight="1" x14ac:dyDescent="0.4">
      <c r="A15" s="2">
        <v>9</v>
      </c>
      <c r="B15" s="4" t="str">
        <f t="shared" si="0"/>
        <v>月</v>
      </c>
      <c r="C15" s="5"/>
      <c r="D15" s="5"/>
      <c r="E15" s="5"/>
      <c r="F15" s="11"/>
      <c r="G15" s="11"/>
      <c r="H15" s="5">
        <f t="shared" si="1"/>
        <v>0</v>
      </c>
      <c r="I15" s="6">
        <f t="shared" si="2"/>
        <v>19.333333333333336</v>
      </c>
      <c r="J15" s="2"/>
      <c r="K15" s="2"/>
    </row>
    <row r="16" spans="1:11" ht="37.5" customHeight="1" x14ac:dyDescent="0.4">
      <c r="A16" s="2">
        <v>10</v>
      </c>
      <c r="B16" s="4" t="str">
        <f t="shared" si="0"/>
        <v>火</v>
      </c>
      <c r="C16" s="5"/>
      <c r="D16" s="5"/>
      <c r="E16" s="5"/>
      <c r="F16" s="11"/>
      <c r="G16" s="11"/>
      <c r="H16" s="5">
        <f t="shared" si="1"/>
        <v>0</v>
      </c>
      <c r="I16" s="6">
        <f t="shared" si="2"/>
        <v>19.333333333333336</v>
      </c>
      <c r="J16" s="2"/>
      <c r="K16" s="2"/>
    </row>
    <row r="17" spans="1:11" ht="37.5" customHeight="1" x14ac:dyDescent="0.4">
      <c r="A17" s="2">
        <v>11</v>
      </c>
      <c r="B17" s="4" t="str">
        <f t="shared" si="0"/>
        <v>水</v>
      </c>
      <c r="C17" s="5"/>
      <c r="D17" s="5"/>
      <c r="E17" s="5"/>
      <c r="F17" s="11"/>
      <c r="G17" s="11"/>
      <c r="H17" s="5">
        <f t="shared" si="1"/>
        <v>0</v>
      </c>
      <c r="I17" s="6">
        <f t="shared" si="2"/>
        <v>19.333333333333336</v>
      </c>
      <c r="J17" s="2"/>
      <c r="K17" s="2"/>
    </row>
    <row r="18" spans="1:11" ht="37.5" customHeight="1" x14ac:dyDescent="0.4">
      <c r="A18" s="2">
        <v>12</v>
      </c>
      <c r="B18" s="4" t="str">
        <f t="shared" si="0"/>
        <v>木</v>
      </c>
      <c r="C18" s="5"/>
      <c r="D18" s="5"/>
      <c r="E18" s="5"/>
      <c r="F18" s="11"/>
      <c r="G18" s="11"/>
      <c r="H18" s="5">
        <f t="shared" si="1"/>
        <v>0</v>
      </c>
      <c r="I18" s="6">
        <f t="shared" si="2"/>
        <v>19.333333333333336</v>
      </c>
      <c r="J18" s="2"/>
      <c r="K18" s="2"/>
    </row>
    <row r="19" spans="1:11" ht="37.5" customHeight="1" x14ac:dyDescent="0.4">
      <c r="A19" s="2">
        <v>13</v>
      </c>
      <c r="B19" s="4" t="str">
        <f t="shared" si="0"/>
        <v>金</v>
      </c>
      <c r="C19" s="5"/>
      <c r="D19" s="5"/>
      <c r="E19" s="5"/>
      <c r="F19" s="11"/>
      <c r="G19" s="11"/>
      <c r="H19" s="5">
        <f t="shared" si="1"/>
        <v>0</v>
      </c>
      <c r="I19" s="6">
        <f t="shared" si="2"/>
        <v>19.333333333333336</v>
      </c>
      <c r="J19" s="2"/>
      <c r="K19" s="2"/>
    </row>
    <row r="20" spans="1:11" ht="37.5" customHeight="1" x14ac:dyDescent="0.4">
      <c r="A20" s="2">
        <v>14</v>
      </c>
      <c r="B20" s="4" t="str">
        <f t="shared" si="0"/>
        <v>土</v>
      </c>
      <c r="C20" s="5"/>
      <c r="D20" s="5"/>
      <c r="E20" s="5"/>
      <c r="F20" s="11"/>
      <c r="G20" s="11"/>
      <c r="H20" s="5">
        <f t="shared" si="1"/>
        <v>0</v>
      </c>
      <c r="I20" s="6">
        <f t="shared" si="2"/>
        <v>19.333333333333336</v>
      </c>
      <c r="J20" s="2"/>
      <c r="K20" s="2"/>
    </row>
    <row r="21" spans="1:11" ht="37.5" customHeight="1" x14ac:dyDescent="0.4">
      <c r="A21" s="2">
        <v>15</v>
      </c>
      <c r="B21" s="4" t="str">
        <f t="shared" si="0"/>
        <v>日</v>
      </c>
      <c r="C21" s="5"/>
      <c r="D21" s="5"/>
      <c r="E21" s="5"/>
      <c r="F21" s="11"/>
      <c r="G21" s="11"/>
      <c r="H21" s="5">
        <f t="shared" si="1"/>
        <v>0</v>
      </c>
      <c r="I21" s="6">
        <f t="shared" si="2"/>
        <v>19.333333333333336</v>
      </c>
      <c r="J21" s="2"/>
      <c r="K21" s="2"/>
    </row>
    <row r="22" spans="1:11" ht="37.5" customHeight="1" x14ac:dyDescent="0.4">
      <c r="A22" s="2">
        <v>16</v>
      </c>
      <c r="B22" s="4" t="str">
        <f t="shared" si="0"/>
        <v>月</v>
      </c>
      <c r="C22" s="5"/>
      <c r="D22" s="5"/>
      <c r="E22" s="5"/>
      <c r="F22" s="11"/>
      <c r="G22" s="11"/>
      <c r="H22" s="5">
        <f t="shared" si="1"/>
        <v>0</v>
      </c>
      <c r="I22" s="6">
        <f t="shared" si="2"/>
        <v>19.333333333333336</v>
      </c>
      <c r="J22" s="2"/>
      <c r="K22" s="2"/>
    </row>
    <row r="23" spans="1:11" ht="37.5" customHeight="1" x14ac:dyDescent="0.4">
      <c r="A23" s="2">
        <v>17</v>
      </c>
      <c r="B23" s="4" t="str">
        <f t="shared" si="0"/>
        <v>火</v>
      </c>
      <c r="C23" s="5"/>
      <c r="D23" s="5"/>
      <c r="E23" s="5"/>
      <c r="F23" s="11"/>
      <c r="G23" s="11"/>
      <c r="H23" s="5">
        <f t="shared" si="1"/>
        <v>0</v>
      </c>
      <c r="I23" s="6">
        <f t="shared" si="2"/>
        <v>19.333333333333336</v>
      </c>
      <c r="J23" s="2"/>
      <c r="K23" s="2"/>
    </row>
    <row r="24" spans="1:11" ht="37.5" customHeight="1" x14ac:dyDescent="0.4">
      <c r="A24" s="2">
        <v>18</v>
      </c>
      <c r="B24" s="4" t="str">
        <f t="shared" si="0"/>
        <v>水</v>
      </c>
      <c r="C24" s="5"/>
      <c r="D24" s="5"/>
      <c r="E24" s="5"/>
      <c r="F24" s="11"/>
      <c r="G24" s="11"/>
      <c r="H24" s="5">
        <f t="shared" si="1"/>
        <v>0</v>
      </c>
      <c r="I24" s="6">
        <f t="shared" si="2"/>
        <v>19.333333333333336</v>
      </c>
      <c r="J24" s="2"/>
      <c r="K24" s="2"/>
    </row>
    <row r="25" spans="1:11" ht="37.5" customHeight="1" x14ac:dyDescent="0.4">
      <c r="A25" s="2">
        <v>19</v>
      </c>
      <c r="B25" s="4" t="str">
        <f t="shared" si="0"/>
        <v>木</v>
      </c>
      <c r="C25" s="5"/>
      <c r="D25" s="5"/>
      <c r="E25" s="5"/>
      <c r="F25" s="11"/>
      <c r="G25" s="11"/>
      <c r="H25" s="5">
        <f t="shared" si="1"/>
        <v>0</v>
      </c>
      <c r="I25" s="6">
        <f t="shared" si="2"/>
        <v>19.333333333333336</v>
      </c>
      <c r="J25" s="2"/>
      <c r="K25" s="2"/>
    </row>
    <row r="26" spans="1:11" ht="37.5" customHeight="1" x14ac:dyDescent="0.4">
      <c r="A26" s="2">
        <v>20</v>
      </c>
      <c r="B26" s="4" t="str">
        <f t="shared" si="0"/>
        <v>金</v>
      </c>
      <c r="C26" s="5"/>
      <c r="D26" s="5"/>
      <c r="E26" s="5"/>
      <c r="F26" s="11"/>
      <c r="G26" s="11"/>
      <c r="H26" s="5">
        <f t="shared" si="1"/>
        <v>0</v>
      </c>
      <c r="I26" s="6">
        <f t="shared" si="2"/>
        <v>19.333333333333336</v>
      </c>
      <c r="J26" s="2"/>
      <c r="K26" s="2"/>
    </row>
    <row r="27" spans="1:11" ht="37.5" customHeight="1" x14ac:dyDescent="0.4">
      <c r="A27" s="2">
        <v>21</v>
      </c>
      <c r="B27" s="4" t="str">
        <f t="shared" si="0"/>
        <v>土</v>
      </c>
      <c r="C27" s="5"/>
      <c r="D27" s="5"/>
      <c r="E27" s="5"/>
      <c r="F27" s="11"/>
      <c r="G27" s="11"/>
      <c r="H27" s="5">
        <f t="shared" si="1"/>
        <v>0</v>
      </c>
      <c r="I27" s="6">
        <f t="shared" si="2"/>
        <v>19.333333333333336</v>
      </c>
      <c r="J27" s="2"/>
      <c r="K27" s="2"/>
    </row>
    <row r="28" spans="1:11" ht="37.5" customHeight="1" x14ac:dyDescent="0.4">
      <c r="A28" s="2">
        <v>22</v>
      </c>
      <c r="B28" s="4" t="str">
        <f t="shared" si="0"/>
        <v>日</v>
      </c>
      <c r="C28" s="5"/>
      <c r="D28" s="5"/>
      <c r="E28" s="5"/>
      <c r="F28" s="11"/>
      <c r="G28" s="11"/>
      <c r="H28" s="5">
        <f t="shared" si="1"/>
        <v>0</v>
      </c>
      <c r="I28" s="6">
        <f t="shared" si="2"/>
        <v>19.333333333333336</v>
      </c>
      <c r="J28" s="2"/>
      <c r="K28" s="2"/>
    </row>
    <row r="29" spans="1:11" ht="37.5" customHeight="1" x14ac:dyDescent="0.4">
      <c r="A29" s="2">
        <v>23</v>
      </c>
      <c r="B29" s="4" t="str">
        <f t="shared" si="0"/>
        <v>月</v>
      </c>
      <c r="C29" s="5"/>
      <c r="D29" s="5"/>
      <c r="E29" s="5"/>
      <c r="F29" s="11"/>
      <c r="G29" s="11"/>
      <c r="H29" s="5">
        <f t="shared" si="1"/>
        <v>0</v>
      </c>
      <c r="I29" s="6">
        <f t="shared" si="2"/>
        <v>19.333333333333336</v>
      </c>
      <c r="J29" s="2"/>
      <c r="K29" s="2"/>
    </row>
    <row r="30" spans="1:11" ht="37.5" customHeight="1" x14ac:dyDescent="0.4">
      <c r="A30" s="2">
        <v>24</v>
      </c>
      <c r="B30" s="4" t="str">
        <f t="shared" si="0"/>
        <v>火</v>
      </c>
      <c r="C30" s="5"/>
      <c r="D30" s="5"/>
      <c r="E30" s="5"/>
      <c r="F30" s="11"/>
      <c r="G30" s="11"/>
      <c r="H30" s="5">
        <f t="shared" si="1"/>
        <v>0</v>
      </c>
      <c r="I30" s="6">
        <f t="shared" si="2"/>
        <v>19.333333333333336</v>
      </c>
      <c r="J30" s="2"/>
      <c r="K30" s="2"/>
    </row>
    <row r="31" spans="1:11" ht="37.5" customHeight="1" x14ac:dyDescent="0.4">
      <c r="A31" s="2">
        <v>25</v>
      </c>
      <c r="B31" s="4" t="str">
        <f t="shared" si="0"/>
        <v>水</v>
      </c>
      <c r="C31" s="5"/>
      <c r="D31" s="5"/>
      <c r="E31" s="5"/>
      <c r="F31" s="11"/>
      <c r="G31" s="11"/>
      <c r="H31" s="5">
        <f t="shared" si="1"/>
        <v>0</v>
      </c>
      <c r="I31" s="6">
        <f t="shared" si="2"/>
        <v>19.333333333333336</v>
      </c>
      <c r="J31" s="2"/>
      <c r="K31" s="2"/>
    </row>
    <row r="32" spans="1:11" ht="37.5" customHeight="1" x14ac:dyDescent="0.4">
      <c r="A32" s="2">
        <v>26</v>
      </c>
      <c r="B32" s="4" t="str">
        <f t="shared" si="0"/>
        <v>木</v>
      </c>
      <c r="C32" s="5"/>
      <c r="D32" s="5"/>
      <c r="E32" s="5"/>
      <c r="F32" s="11"/>
      <c r="G32" s="11"/>
      <c r="H32" s="5">
        <f t="shared" si="1"/>
        <v>0</v>
      </c>
      <c r="I32" s="6">
        <f t="shared" si="2"/>
        <v>19.333333333333336</v>
      </c>
      <c r="J32" s="2"/>
      <c r="K32" s="2"/>
    </row>
    <row r="33" spans="1:11" ht="37.5" customHeight="1" x14ac:dyDescent="0.4">
      <c r="A33" s="2">
        <v>27</v>
      </c>
      <c r="B33" s="4" t="str">
        <f t="shared" si="0"/>
        <v>金</v>
      </c>
      <c r="C33" s="5"/>
      <c r="D33" s="5"/>
      <c r="E33" s="5"/>
      <c r="F33" s="11"/>
      <c r="G33" s="11"/>
      <c r="H33" s="5">
        <f t="shared" si="1"/>
        <v>0</v>
      </c>
      <c r="I33" s="6">
        <f t="shared" si="2"/>
        <v>19.333333333333336</v>
      </c>
      <c r="J33" s="2"/>
      <c r="K33" s="2"/>
    </row>
    <row r="34" spans="1:11" ht="37.5" customHeight="1" x14ac:dyDescent="0.4">
      <c r="A34" s="2">
        <v>28</v>
      </c>
      <c r="B34" s="4" t="str">
        <f t="shared" si="0"/>
        <v>土</v>
      </c>
      <c r="C34" s="5"/>
      <c r="D34" s="5"/>
      <c r="E34" s="5"/>
      <c r="F34" s="11"/>
      <c r="G34" s="11"/>
      <c r="H34" s="5">
        <f t="shared" si="1"/>
        <v>0</v>
      </c>
      <c r="I34" s="6">
        <f t="shared" si="2"/>
        <v>19.333333333333336</v>
      </c>
      <c r="J34" s="2"/>
      <c r="K34" s="2"/>
    </row>
    <row r="35" spans="1:11" ht="37.5" customHeight="1" x14ac:dyDescent="0.4">
      <c r="A35" s="2">
        <v>29</v>
      </c>
      <c r="B35" s="4" t="str">
        <f t="shared" si="0"/>
        <v>日</v>
      </c>
      <c r="C35" s="5"/>
      <c r="D35" s="5"/>
      <c r="E35" s="5"/>
      <c r="F35" s="11"/>
      <c r="G35" s="11"/>
      <c r="H35" s="5">
        <f t="shared" si="1"/>
        <v>0</v>
      </c>
      <c r="I35" s="6">
        <f t="shared" si="2"/>
        <v>19.333333333333336</v>
      </c>
      <c r="J35" s="2"/>
      <c r="K35" s="2"/>
    </row>
    <row r="36" spans="1:11" ht="37.5" customHeight="1" x14ac:dyDescent="0.4">
      <c r="A36" s="2">
        <v>30</v>
      </c>
      <c r="B36" s="4" t="str">
        <f t="shared" si="0"/>
        <v>月</v>
      </c>
      <c r="C36" s="5"/>
      <c r="D36" s="5"/>
      <c r="E36" s="5"/>
      <c r="F36" s="11"/>
      <c r="G36" s="11"/>
      <c r="H36" s="5">
        <f t="shared" si="1"/>
        <v>0</v>
      </c>
      <c r="I36" s="6">
        <f t="shared" si="2"/>
        <v>19.333333333333336</v>
      </c>
      <c r="J36" s="2"/>
      <c r="K36" s="2"/>
    </row>
    <row r="37" spans="1:11" ht="37.5" customHeight="1" x14ac:dyDescent="0.4"/>
  </sheetData>
  <mergeCells count="4">
    <mergeCell ref="A1:K1"/>
    <mergeCell ref="A3:B3"/>
    <mergeCell ref="I3:J3"/>
    <mergeCell ref="A4:B4"/>
  </mergeCells>
  <phoneticPr fontId="1"/>
  <conditionalFormatting sqref="C7:G36">
    <cfRule type="expression" dxfId="8" priority="1">
      <formula>AND($B7&lt;&gt;"土",$B7&lt;&gt;"日")</formula>
    </cfRule>
  </conditionalFormatting>
  <dataValidations count="1">
    <dataValidation type="list" operator="equal" allowBlank="1" showInputMessage="1" showErrorMessage="1" sqref="J7:K36" xr:uid="{AB81FB3E-25BB-452A-A414-363C10478331}">
      <formula1>"✓"</formula1>
    </dataValidation>
  </dataValidations>
  <pageMargins left="0.7" right="0.7" top="0.75" bottom="0.75" header="0.3" footer="0.3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A1C29-1ABA-421F-8177-144D4B4E7549}">
  <sheetPr>
    <pageSetUpPr fitToPage="1"/>
  </sheetPr>
  <dimension ref="A1:K37"/>
  <sheetViews>
    <sheetView workbookViewId="0">
      <selection activeCell="K3" sqref="K3"/>
    </sheetView>
  </sheetViews>
  <sheetFormatPr defaultColWidth="8.875" defaultRowHeight="18.75" x14ac:dyDescent="0.4"/>
  <cols>
    <col min="1" max="2" width="5.125" bestFit="1" customWidth="1"/>
    <col min="3" max="4" width="9" bestFit="1" customWidth="1"/>
    <col min="5" max="5" width="13" bestFit="1" customWidth="1"/>
    <col min="6" max="6" width="34.875" customWidth="1"/>
    <col min="7" max="7" width="29.125" bestFit="1" customWidth="1"/>
    <col min="8" max="8" width="9" bestFit="1" customWidth="1"/>
    <col min="9" max="9" width="11" bestFit="1" customWidth="1"/>
    <col min="10" max="11" width="9" bestFit="1" customWidth="1"/>
  </cols>
  <sheetData>
    <row r="1" spans="1:11" ht="36.950000000000003" customHeight="1" x14ac:dyDescent="0.4">
      <c r="A1" s="12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ht="18.7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1" customHeight="1" x14ac:dyDescent="0.4">
      <c r="A3" s="15" t="s">
        <v>13</v>
      </c>
      <c r="B3" s="15"/>
      <c r="C3" s="3">
        <f>'4月'!C3</f>
        <v>2024</v>
      </c>
      <c r="D3" s="7"/>
      <c r="E3" s="2" t="s">
        <v>14</v>
      </c>
      <c r="F3" s="2" t="str">
        <f>'4月'!F3</f>
        <v>S20xxxx</v>
      </c>
      <c r="I3" s="16" t="s">
        <v>17</v>
      </c>
      <c r="J3" s="17"/>
      <c r="K3" s="6">
        <f>'9月'!I36</f>
        <v>19.333333333333336</v>
      </c>
    </row>
    <row r="4" spans="1:11" ht="20.25" customHeight="1" x14ac:dyDescent="0.4">
      <c r="A4" s="15" t="s">
        <v>12</v>
      </c>
      <c r="B4" s="15"/>
      <c r="C4" s="3">
        <v>10</v>
      </c>
      <c r="D4" s="7"/>
      <c r="E4" s="2" t="s">
        <v>10</v>
      </c>
      <c r="F4" s="2" t="str">
        <f>'4月'!F4</f>
        <v>〇〇　〇〇</v>
      </c>
      <c r="G4" s="8"/>
    </row>
    <row r="6" spans="1:11" ht="56.25" x14ac:dyDescent="0.4">
      <c r="A6" s="2" t="s">
        <v>9</v>
      </c>
      <c r="B6" s="2" t="s">
        <v>8</v>
      </c>
      <c r="C6" s="2" t="s">
        <v>0</v>
      </c>
      <c r="D6" s="2" t="s">
        <v>1</v>
      </c>
      <c r="E6" s="9" t="s">
        <v>16</v>
      </c>
      <c r="F6" s="2" t="s">
        <v>4</v>
      </c>
      <c r="G6" s="2" t="s">
        <v>7</v>
      </c>
      <c r="H6" s="9" t="s">
        <v>6</v>
      </c>
      <c r="I6" s="2" t="s">
        <v>5</v>
      </c>
      <c r="J6" s="2" t="s">
        <v>2</v>
      </c>
      <c r="K6" s="2" t="s">
        <v>3</v>
      </c>
    </row>
    <row r="7" spans="1:11" ht="37.5" customHeight="1" x14ac:dyDescent="0.4">
      <c r="A7" s="2">
        <v>1</v>
      </c>
      <c r="B7" s="4" t="str">
        <f>TEXT(DATE(C$3,C$4,A7),"aaa")</f>
        <v>火</v>
      </c>
      <c r="C7" s="5"/>
      <c r="D7" s="5"/>
      <c r="E7" s="5"/>
      <c r="F7" s="11"/>
      <c r="G7" s="11"/>
      <c r="H7" s="5">
        <f>(D7-C7-E7)*IF(J7="✓",1,0)*IF(K7="✓",1,0)</f>
        <v>0</v>
      </c>
      <c r="I7" s="6">
        <f>K3+H7*24</f>
        <v>19.333333333333336</v>
      </c>
      <c r="J7" s="2"/>
      <c r="K7" s="2"/>
    </row>
    <row r="8" spans="1:11" ht="37.5" customHeight="1" x14ac:dyDescent="0.4">
      <c r="A8" s="2">
        <v>2</v>
      </c>
      <c r="B8" s="4" t="str">
        <f t="shared" ref="B8:B37" si="0">TEXT(DATE(C$3,C$4,A8),"aaa")</f>
        <v>水</v>
      </c>
      <c r="C8" s="5"/>
      <c r="D8" s="5"/>
      <c r="E8" s="5"/>
      <c r="F8" s="11"/>
      <c r="G8" s="11"/>
      <c r="H8" s="5">
        <f t="shared" ref="H8:H37" si="1">(D8-C8-E8)*IF(J8="✓",1,0)*IF(K8="✓",1,0)</f>
        <v>0</v>
      </c>
      <c r="I8" s="6">
        <f>I7+H8*24</f>
        <v>19.333333333333336</v>
      </c>
      <c r="J8" s="2"/>
      <c r="K8" s="2"/>
    </row>
    <row r="9" spans="1:11" ht="37.5" customHeight="1" x14ac:dyDescent="0.4">
      <c r="A9" s="2">
        <v>3</v>
      </c>
      <c r="B9" s="4" t="str">
        <f t="shared" si="0"/>
        <v>木</v>
      </c>
      <c r="C9" s="5"/>
      <c r="D9" s="5"/>
      <c r="E9" s="5"/>
      <c r="F9" s="11"/>
      <c r="G9" s="11"/>
      <c r="H9" s="5">
        <f t="shared" si="1"/>
        <v>0</v>
      </c>
      <c r="I9" s="6">
        <f t="shared" ref="I9:I37" si="2">I8+H9*24</f>
        <v>19.333333333333336</v>
      </c>
      <c r="J9" s="2"/>
      <c r="K9" s="2"/>
    </row>
    <row r="10" spans="1:11" ht="37.5" customHeight="1" x14ac:dyDescent="0.4">
      <c r="A10" s="2">
        <v>4</v>
      </c>
      <c r="B10" s="4" t="str">
        <f t="shared" si="0"/>
        <v>金</v>
      </c>
      <c r="C10" s="5"/>
      <c r="D10" s="5"/>
      <c r="E10" s="5"/>
      <c r="F10" s="11"/>
      <c r="G10" s="11"/>
      <c r="H10" s="5">
        <f t="shared" si="1"/>
        <v>0</v>
      </c>
      <c r="I10" s="6">
        <f t="shared" si="2"/>
        <v>19.333333333333336</v>
      </c>
      <c r="J10" s="2"/>
      <c r="K10" s="2"/>
    </row>
    <row r="11" spans="1:11" ht="37.5" customHeight="1" x14ac:dyDescent="0.4">
      <c r="A11" s="2">
        <v>5</v>
      </c>
      <c r="B11" s="4" t="str">
        <f t="shared" si="0"/>
        <v>土</v>
      </c>
      <c r="C11" s="5"/>
      <c r="D11" s="5"/>
      <c r="E11" s="5"/>
      <c r="F11" s="11"/>
      <c r="G11" s="11"/>
      <c r="H11" s="5">
        <f t="shared" si="1"/>
        <v>0</v>
      </c>
      <c r="I11" s="6">
        <f t="shared" si="2"/>
        <v>19.333333333333336</v>
      </c>
      <c r="J11" s="2"/>
      <c r="K11" s="2"/>
    </row>
    <row r="12" spans="1:11" ht="37.5" customHeight="1" x14ac:dyDescent="0.4">
      <c r="A12" s="2">
        <v>6</v>
      </c>
      <c r="B12" s="4" t="str">
        <f t="shared" si="0"/>
        <v>日</v>
      </c>
      <c r="C12" s="5"/>
      <c r="D12" s="5"/>
      <c r="E12" s="5"/>
      <c r="F12" s="11"/>
      <c r="G12" s="11"/>
      <c r="H12" s="5">
        <f t="shared" si="1"/>
        <v>0</v>
      </c>
      <c r="I12" s="6">
        <f t="shared" si="2"/>
        <v>19.333333333333336</v>
      </c>
      <c r="J12" s="2"/>
      <c r="K12" s="2"/>
    </row>
    <row r="13" spans="1:11" ht="37.5" customHeight="1" x14ac:dyDescent="0.4">
      <c r="A13" s="2">
        <v>7</v>
      </c>
      <c r="B13" s="4" t="str">
        <f t="shared" si="0"/>
        <v>月</v>
      </c>
      <c r="C13" s="5"/>
      <c r="D13" s="5"/>
      <c r="E13" s="5"/>
      <c r="F13" s="11"/>
      <c r="G13" s="11"/>
      <c r="H13" s="5">
        <f t="shared" si="1"/>
        <v>0</v>
      </c>
      <c r="I13" s="6">
        <f t="shared" si="2"/>
        <v>19.333333333333336</v>
      </c>
      <c r="J13" s="2"/>
      <c r="K13" s="2"/>
    </row>
    <row r="14" spans="1:11" ht="37.5" customHeight="1" x14ac:dyDescent="0.4">
      <c r="A14" s="2">
        <v>8</v>
      </c>
      <c r="B14" s="4" t="str">
        <f t="shared" si="0"/>
        <v>火</v>
      </c>
      <c r="C14" s="5"/>
      <c r="D14" s="5"/>
      <c r="E14" s="5"/>
      <c r="F14" s="11"/>
      <c r="G14" s="11"/>
      <c r="H14" s="5">
        <f t="shared" si="1"/>
        <v>0</v>
      </c>
      <c r="I14" s="6">
        <f t="shared" si="2"/>
        <v>19.333333333333336</v>
      </c>
      <c r="J14" s="2"/>
      <c r="K14" s="2"/>
    </row>
    <row r="15" spans="1:11" ht="37.5" customHeight="1" x14ac:dyDescent="0.4">
      <c r="A15" s="2">
        <v>9</v>
      </c>
      <c r="B15" s="4" t="str">
        <f t="shared" si="0"/>
        <v>水</v>
      </c>
      <c r="C15" s="5"/>
      <c r="D15" s="5"/>
      <c r="E15" s="5"/>
      <c r="F15" s="11"/>
      <c r="G15" s="11"/>
      <c r="H15" s="5">
        <f t="shared" si="1"/>
        <v>0</v>
      </c>
      <c r="I15" s="6">
        <f t="shared" si="2"/>
        <v>19.333333333333336</v>
      </c>
      <c r="J15" s="2"/>
      <c r="K15" s="2"/>
    </row>
    <row r="16" spans="1:11" ht="37.5" customHeight="1" x14ac:dyDescent="0.4">
      <c r="A16" s="2">
        <v>10</v>
      </c>
      <c r="B16" s="4" t="str">
        <f t="shared" si="0"/>
        <v>木</v>
      </c>
      <c r="C16" s="5"/>
      <c r="D16" s="5"/>
      <c r="E16" s="5"/>
      <c r="F16" s="11"/>
      <c r="G16" s="11"/>
      <c r="H16" s="5">
        <f t="shared" si="1"/>
        <v>0</v>
      </c>
      <c r="I16" s="6">
        <f t="shared" si="2"/>
        <v>19.333333333333336</v>
      </c>
      <c r="J16" s="2"/>
      <c r="K16" s="2"/>
    </row>
    <row r="17" spans="1:11" ht="37.5" customHeight="1" x14ac:dyDescent="0.4">
      <c r="A17" s="2">
        <v>11</v>
      </c>
      <c r="B17" s="4" t="str">
        <f t="shared" si="0"/>
        <v>金</v>
      </c>
      <c r="C17" s="5"/>
      <c r="D17" s="5"/>
      <c r="E17" s="5"/>
      <c r="F17" s="11"/>
      <c r="G17" s="11"/>
      <c r="H17" s="5">
        <f t="shared" si="1"/>
        <v>0</v>
      </c>
      <c r="I17" s="6">
        <f t="shared" si="2"/>
        <v>19.333333333333336</v>
      </c>
      <c r="J17" s="2"/>
      <c r="K17" s="2"/>
    </row>
    <row r="18" spans="1:11" ht="37.5" customHeight="1" x14ac:dyDescent="0.4">
      <c r="A18" s="2">
        <v>12</v>
      </c>
      <c r="B18" s="4" t="str">
        <f t="shared" si="0"/>
        <v>土</v>
      </c>
      <c r="C18" s="5"/>
      <c r="D18" s="5"/>
      <c r="E18" s="5"/>
      <c r="F18" s="11"/>
      <c r="G18" s="11"/>
      <c r="H18" s="5">
        <f t="shared" si="1"/>
        <v>0</v>
      </c>
      <c r="I18" s="6">
        <f t="shared" si="2"/>
        <v>19.333333333333336</v>
      </c>
      <c r="J18" s="2"/>
      <c r="K18" s="2"/>
    </row>
    <row r="19" spans="1:11" ht="37.5" customHeight="1" x14ac:dyDescent="0.4">
      <c r="A19" s="2">
        <v>13</v>
      </c>
      <c r="B19" s="4" t="str">
        <f t="shared" si="0"/>
        <v>日</v>
      </c>
      <c r="C19" s="5"/>
      <c r="D19" s="5"/>
      <c r="E19" s="5"/>
      <c r="F19" s="11"/>
      <c r="G19" s="11"/>
      <c r="H19" s="5">
        <f t="shared" si="1"/>
        <v>0</v>
      </c>
      <c r="I19" s="6">
        <f t="shared" si="2"/>
        <v>19.333333333333336</v>
      </c>
      <c r="J19" s="2"/>
      <c r="K19" s="2"/>
    </row>
    <row r="20" spans="1:11" ht="37.5" customHeight="1" x14ac:dyDescent="0.4">
      <c r="A20" s="2">
        <v>14</v>
      </c>
      <c r="B20" s="4" t="str">
        <f t="shared" si="0"/>
        <v>月</v>
      </c>
      <c r="C20" s="5"/>
      <c r="D20" s="5"/>
      <c r="E20" s="5"/>
      <c r="F20" s="11"/>
      <c r="G20" s="11"/>
      <c r="H20" s="5">
        <f t="shared" si="1"/>
        <v>0</v>
      </c>
      <c r="I20" s="6">
        <f t="shared" si="2"/>
        <v>19.333333333333336</v>
      </c>
      <c r="J20" s="2"/>
      <c r="K20" s="2"/>
    </row>
    <row r="21" spans="1:11" ht="37.5" customHeight="1" x14ac:dyDescent="0.4">
      <c r="A21" s="2">
        <v>15</v>
      </c>
      <c r="B21" s="4" t="str">
        <f t="shared" si="0"/>
        <v>火</v>
      </c>
      <c r="C21" s="5"/>
      <c r="D21" s="5"/>
      <c r="E21" s="5"/>
      <c r="F21" s="11"/>
      <c r="G21" s="11"/>
      <c r="H21" s="5">
        <f t="shared" si="1"/>
        <v>0</v>
      </c>
      <c r="I21" s="6">
        <f t="shared" si="2"/>
        <v>19.333333333333336</v>
      </c>
      <c r="J21" s="2"/>
      <c r="K21" s="2"/>
    </row>
    <row r="22" spans="1:11" ht="37.5" customHeight="1" x14ac:dyDescent="0.4">
      <c r="A22" s="2">
        <v>16</v>
      </c>
      <c r="B22" s="4" t="str">
        <f t="shared" si="0"/>
        <v>水</v>
      </c>
      <c r="C22" s="5"/>
      <c r="D22" s="5"/>
      <c r="E22" s="5"/>
      <c r="F22" s="11"/>
      <c r="G22" s="11"/>
      <c r="H22" s="5">
        <f t="shared" si="1"/>
        <v>0</v>
      </c>
      <c r="I22" s="6">
        <f t="shared" si="2"/>
        <v>19.333333333333336</v>
      </c>
      <c r="J22" s="2"/>
      <c r="K22" s="2"/>
    </row>
    <row r="23" spans="1:11" ht="37.5" customHeight="1" x14ac:dyDescent="0.4">
      <c r="A23" s="2">
        <v>17</v>
      </c>
      <c r="B23" s="4" t="str">
        <f t="shared" si="0"/>
        <v>木</v>
      </c>
      <c r="C23" s="5"/>
      <c r="D23" s="5"/>
      <c r="E23" s="5"/>
      <c r="F23" s="11"/>
      <c r="G23" s="11"/>
      <c r="H23" s="5">
        <f t="shared" si="1"/>
        <v>0</v>
      </c>
      <c r="I23" s="6">
        <f t="shared" si="2"/>
        <v>19.333333333333336</v>
      </c>
      <c r="J23" s="2"/>
      <c r="K23" s="2"/>
    </row>
    <row r="24" spans="1:11" ht="37.5" customHeight="1" x14ac:dyDescent="0.4">
      <c r="A24" s="2">
        <v>18</v>
      </c>
      <c r="B24" s="4" t="str">
        <f t="shared" si="0"/>
        <v>金</v>
      </c>
      <c r="C24" s="5"/>
      <c r="D24" s="5"/>
      <c r="E24" s="5"/>
      <c r="F24" s="11"/>
      <c r="G24" s="11"/>
      <c r="H24" s="5">
        <f t="shared" si="1"/>
        <v>0</v>
      </c>
      <c r="I24" s="6">
        <f t="shared" si="2"/>
        <v>19.333333333333336</v>
      </c>
      <c r="J24" s="2"/>
      <c r="K24" s="2"/>
    </row>
    <row r="25" spans="1:11" ht="37.5" customHeight="1" x14ac:dyDescent="0.4">
      <c r="A25" s="2">
        <v>19</v>
      </c>
      <c r="B25" s="4" t="str">
        <f t="shared" si="0"/>
        <v>土</v>
      </c>
      <c r="C25" s="5"/>
      <c r="D25" s="5"/>
      <c r="E25" s="5"/>
      <c r="F25" s="11"/>
      <c r="G25" s="11"/>
      <c r="H25" s="5">
        <f t="shared" si="1"/>
        <v>0</v>
      </c>
      <c r="I25" s="6">
        <f t="shared" si="2"/>
        <v>19.333333333333336</v>
      </c>
      <c r="J25" s="2"/>
      <c r="K25" s="2"/>
    </row>
    <row r="26" spans="1:11" ht="37.5" customHeight="1" x14ac:dyDescent="0.4">
      <c r="A26" s="2">
        <v>20</v>
      </c>
      <c r="B26" s="4" t="str">
        <f t="shared" si="0"/>
        <v>日</v>
      </c>
      <c r="C26" s="5"/>
      <c r="D26" s="5"/>
      <c r="E26" s="5"/>
      <c r="F26" s="11"/>
      <c r="G26" s="11"/>
      <c r="H26" s="5">
        <f t="shared" si="1"/>
        <v>0</v>
      </c>
      <c r="I26" s="6">
        <f t="shared" si="2"/>
        <v>19.333333333333336</v>
      </c>
      <c r="J26" s="2"/>
      <c r="K26" s="2"/>
    </row>
    <row r="27" spans="1:11" ht="37.5" customHeight="1" x14ac:dyDescent="0.4">
      <c r="A27" s="2">
        <v>21</v>
      </c>
      <c r="B27" s="4" t="str">
        <f t="shared" si="0"/>
        <v>月</v>
      </c>
      <c r="C27" s="5"/>
      <c r="D27" s="5"/>
      <c r="E27" s="5"/>
      <c r="F27" s="11"/>
      <c r="G27" s="11"/>
      <c r="H27" s="5">
        <f t="shared" si="1"/>
        <v>0</v>
      </c>
      <c r="I27" s="6">
        <f t="shared" si="2"/>
        <v>19.333333333333336</v>
      </c>
      <c r="J27" s="2"/>
      <c r="K27" s="2"/>
    </row>
    <row r="28" spans="1:11" ht="37.5" customHeight="1" x14ac:dyDescent="0.4">
      <c r="A28" s="2">
        <v>22</v>
      </c>
      <c r="B28" s="4" t="str">
        <f t="shared" si="0"/>
        <v>火</v>
      </c>
      <c r="C28" s="5"/>
      <c r="D28" s="5"/>
      <c r="E28" s="5"/>
      <c r="F28" s="11"/>
      <c r="G28" s="11"/>
      <c r="H28" s="5">
        <f t="shared" si="1"/>
        <v>0</v>
      </c>
      <c r="I28" s="6">
        <f t="shared" si="2"/>
        <v>19.333333333333336</v>
      </c>
      <c r="J28" s="2"/>
      <c r="K28" s="2"/>
    </row>
    <row r="29" spans="1:11" ht="37.5" customHeight="1" x14ac:dyDescent="0.4">
      <c r="A29" s="2">
        <v>23</v>
      </c>
      <c r="B29" s="4" t="str">
        <f t="shared" si="0"/>
        <v>水</v>
      </c>
      <c r="C29" s="5"/>
      <c r="D29" s="5"/>
      <c r="E29" s="5"/>
      <c r="F29" s="11"/>
      <c r="G29" s="11"/>
      <c r="H29" s="5">
        <f t="shared" si="1"/>
        <v>0</v>
      </c>
      <c r="I29" s="6">
        <f t="shared" si="2"/>
        <v>19.333333333333336</v>
      </c>
      <c r="J29" s="2"/>
      <c r="K29" s="2"/>
    </row>
    <row r="30" spans="1:11" ht="37.5" customHeight="1" x14ac:dyDescent="0.4">
      <c r="A30" s="2">
        <v>24</v>
      </c>
      <c r="B30" s="4" t="str">
        <f t="shared" si="0"/>
        <v>木</v>
      </c>
      <c r="C30" s="5"/>
      <c r="D30" s="5"/>
      <c r="E30" s="5"/>
      <c r="F30" s="11"/>
      <c r="G30" s="11"/>
      <c r="H30" s="5">
        <f t="shared" si="1"/>
        <v>0</v>
      </c>
      <c r="I30" s="6">
        <f t="shared" si="2"/>
        <v>19.333333333333336</v>
      </c>
      <c r="J30" s="2"/>
      <c r="K30" s="2"/>
    </row>
    <row r="31" spans="1:11" ht="37.5" customHeight="1" x14ac:dyDescent="0.4">
      <c r="A31" s="2">
        <v>25</v>
      </c>
      <c r="B31" s="4" t="str">
        <f t="shared" si="0"/>
        <v>金</v>
      </c>
      <c r="C31" s="5"/>
      <c r="D31" s="5"/>
      <c r="E31" s="5"/>
      <c r="F31" s="11"/>
      <c r="G31" s="11"/>
      <c r="H31" s="5">
        <f t="shared" si="1"/>
        <v>0</v>
      </c>
      <c r="I31" s="6">
        <f t="shared" si="2"/>
        <v>19.333333333333336</v>
      </c>
      <c r="J31" s="2"/>
      <c r="K31" s="2"/>
    </row>
    <row r="32" spans="1:11" ht="37.5" customHeight="1" x14ac:dyDescent="0.4">
      <c r="A32" s="2">
        <v>26</v>
      </c>
      <c r="B32" s="4" t="str">
        <f t="shared" si="0"/>
        <v>土</v>
      </c>
      <c r="C32" s="5"/>
      <c r="D32" s="5"/>
      <c r="E32" s="5"/>
      <c r="F32" s="11"/>
      <c r="G32" s="11"/>
      <c r="H32" s="5">
        <f t="shared" si="1"/>
        <v>0</v>
      </c>
      <c r="I32" s="6">
        <f t="shared" si="2"/>
        <v>19.333333333333336</v>
      </c>
      <c r="J32" s="2"/>
      <c r="K32" s="2"/>
    </row>
    <row r="33" spans="1:11" ht="37.5" customHeight="1" x14ac:dyDescent="0.4">
      <c r="A33" s="2">
        <v>27</v>
      </c>
      <c r="B33" s="4" t="str">
        <f t="shared" si="0"/>
        <v>日</v>
      </c>
      <c r="C33" s="5"/>
      <c r="D33" s="5"/>
      <c r="E33" s="5"/>
      <c r="F33" s="11"/>
      <c r="G33" s="11"/>
      <c r="H33" s="5">
        <f t="shared" si="1"/>
        <v>0</v>
      </c>
      <c r="I33" s="6">
        <f t="shared" si="2"/>
        <v>19.333333333333336</v>
      </c>
      <c r="J33" s="2"/>
      <c r="K33" s="2"/>
    </row>
    <row r="34" spans="1:11" ht="37.5" customHeight="1" x14ac:dyDescent="0.4">
      <c r="A34" s="2">
        <v>28</v>
      </c>
      <c r="B34" s="4" t="str">
        <f t="shared" si="0"/>
        <v>月</v>
      </c>
      <c r="C34" s="5"/>
      <c r="D34" s="5"/>
      <c r="E34" s="5"/>
      <c r="F34" s="11"/>
      <c r="G34" s="11"/>
      <c r="H34" s="5">
        <f t="shared" si="1"/>
        <v>0</v>
      </c>
      <c r="I34" s="6">
        <f t="shared" si="2"/>
        <v>19.333333333333336</v>
      </c>
      <c r="J34" s="2"/>
      <c r="K34" s="2"/>
    </row>
    <row r="35" spans="1:11" ht="37.5" customHeight="1" x14ac:dyDescent="0.4">
      <c r="A35" s="2">
        <v>29</v>
      </c>
      <c r="B35" s="4" t="str">
        <f t="shared" si="0"/>
        <v>火</v>
      </c>
      <c r="C35" s="5"/>
      <c r="D35" s="5"/>
      <c r="E35" s="5"/>
      <c r="F35" s="11"/>
      <c r="G35" s="11"/>
      <c r="H35" s="5">
        <f t="shared" si="1"/>
        <v>0</v>
      </c>
      <c r="I35" s="6">
        <f t="shared" si="2"/>
        <v>19.333333333333336</v>
      </c>
      <c r="J35" s="2"/>
      <c r="K35" s="2"/>
    </row>
    <row r="36" spans="1:11" ht="37.5" customHeight="1" x14ac:dyDescent="0.4">
      <c r="A36" s="2">
        <v>30</v>
      </c>
      <c r="B36" s="4" t="str">
        <f t="shared" si="0"/>
        <v>水</v>
      </c>
      <c r="C36" s="5"/>
      <c r="D36" s="5"/>
      <c r="E36" s="5"/>
      <c r="F36" s="11"/>
      <c r="G36" s="11"/>
      <c r="H36" s="5">
        <f t="shared" si="1"/>
        <v>0</v>
      </c>
      <c r="I36" s="6">
        <f t="shared" si="2"/>
        <v>19.333333333333336</v>
      </c>
      <c r="J36" s="2"/>
      <c r="K36" s="2"/>
    </row>
    <row r="37" spans="1:11" ht="37.5" customHeight="1" x14ac:dyDescent="0.4">
      <c r="A37" s="2">
        <v>31</v>
      </c>
      <c r="B37" s="4" t="str">
        <f t="shared" si="0"/>
        <v>木</v>
      </c>
      <c r="C37" s="5"/>
      <c r="D37" s="5"/>
      <c r="E37" s="5"/>
      <c r="F37" s="11"/>
      <c r="G37" s="11"/>
      <c r="H37" s="5">
        <f t="shared" si="1"/>
        <v>0</v>
      </c>
      <c r="I37" s="6">
        <f t="shared" si="2"/>
        <v>19.333333333333336</v>
      </c>
      <c r="J37" s="2"/>
      <c r="K37" s="2"/>
    </row>
  </sheetData>
  <mergeCells count="4">
    <mergeCell ref="A1:K1"/>
    <mergeCell ref="A3:B3"/>
    <mergeCell ref="I3:J3"/>
    <mergeCell ref="A4:B4"/>
  </mergeCells>
  <phoneticPr fontId="1"/>
  <conditionalFormatting sqref="C7:G36">
    <cfRule type="expression" dxfId="7" priority="2">
      <formula>AND($B7&lt;&gt;"土",$B7&lt;&gt;"日")</formula>
    </cfRule>
  </conditionalFormatting>
  <conditionalFormatting sqref="C37:G37">
    <cfRule type="expression" dxfId="6" priority="1">
      <formula>AND($B37&lt;&gt;"土",$B37&lt;&gt;"日")</formula>
    </cfRule>
  </conditionalFormatting>
  <dataValidations count="1">
    <dataValidation type="list" operator="equal" allowBlank="1" showInputMessage="1" showErrorMessage="1" sqref="J7:K37" xr:uid="{D2F1A4A6-C554-45A0-A93F-35344B9DF6FA}">
      <formula1>"✓"</formula1>
    </dataValidation>
  </dataValidations>
  <pageMargins left="0.7" right="0.7" top="0.75" bottom="0.75" header="0.3" footer="0.3"/>
  <pageSetup paperSize="9" scale="5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132AC-CC45-4B3C-A637-13809564E342}">
  <sheetPr>
    <pageSetUpPr fitToPage="1"/>
  </sheetPr>
  <dimension ref="A1:K37"/>
  <sheetViews>
    <sheetView workbookViewId="0">
      <selection activeCell="K3" sqref="K3"/>
    </sheetView>
  </sheetViews>
  <sheetFormatPr defaultColWidth="8.875" defaultRowHeight="18.75" x14ac:dyDescent="0.4"/>
  <cols>
    <col min="1" max="2" width="5.125" bestFit="1" customWidth="1"/>
    <col min="3" max="4" width="9" bestFit="1" customWidth="1"/>
    <col min="5" max="5" width="13" bestFit="1" customWidth="1"/>
    <col min="6" max="6" width="34.875" customWidth="1"/>
    <col min="7" max="7" width="29.125" bestFit="1" customWidth="1"/>
    <col min="8" max="8" width="9" bestFit="1" customWidth="1"/>
    <col min="9" max="9" width="11" bestFit="1" customWidth="1"/>
    <col min="10" max="11" width="9" bestFit="1" customWidth="1"/>
  </cols>
  <sheetData>
    <row r="1" spans="1:11" ht="36.950000000000003" customHeight="1" x14ac:dyDescent="0.4">
      <c r="A1" s="12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ht="18.7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1" customHeight="1" x14ac:dyDescent="0.4">
      <c r="A3" s="15" t="s">
        <v>13</v>
      </c>
      <c r="B3" s="15"/>
      <c r="C3" s="3">
        <f>'4月'!C3</f>
        <v>2024</v>
      </c>
      <c r="D3" s="7"/>
      <c r="E3" s="2" t="s">
        <v>14</v>
      </c>
      <c r="F3" s="2" t="str">
        <f>'4月'!F3</f>
        <v>S20xxxx</v>
      </c>
      <c r="I3" s="16" t="s">
        <v>17</v>
      </c>
      <c r="J3" s="17"/>
      <c r="K3" s="6">
        <f>'10月'!I37</f>
        <v>19.333333333333336</v>
      </c>
    </row>
    <row r="4" spans="1:11" ht="20.25" customHeight="1" x14ac:dyDescent="0.4">
      <c r="A4" s="15" t="s">
        <v>12</v>
      </c>
      <c r="B4" s="15"/>
      <c r="C4" s="3">
        <v>11</v>
      </c>
      <c r="D4" s="7"/>
      <c r="E4" s="2" t="s">
        <v>10</v>
      </c>
      <c r="F4" s="2" t="str">
        <f>'4月'!F4</f>
        <v>〇〇　〇〇</v>
      </c>
      <c r="G4" s="8"/>
    </row>
    <row r="6" spans="1:11" ht="56.25" x14ac:dyDescent="0.4">
      <c r="A6" s="2" t="s">
        <v>9</v>
      </c>
      <c r="B6" s="2" t="s">
        <v>8</v>
      </c>
      <c r="C6" s="2" t="s">
        <v>0</v>
      </c>
      <c r="D6" s="2" t="s">
        <v>1</v>
      </c>
      <c r="E6" s="9" t="s">
        <v>16</v>
      </c>
      <c r="F6" s="2" t="s">
        <v>4</v>
      </c>
      <c r="G6" s="2" t="s">
        <v>7</v>
      </c>
      <c r="H6" s="9" t="s">
        <v>6</v>
      </c>
      <c r="I6" s="2" t="s">
        <v>5</v>
      </c>
      <c r="J6" s="2" t="s">
        <v>2</v>
      </c>
      <c r="K6" s="2" t="s">
        <v>3</v>
      </c>
    </row>
    <row r="7" spans="1:11" ht="37.5" customHeight="1" x14ac:dyDescent="0.4">
      <c r="A7" s="2">
        <v>1</v>
      </c>
      <c r="B7" s="4" t="str">
        <f>TEXT(DATE(C$3,C$4,A7),"aaa")</f>
        <v>金</v>
      </c>
      <c r="C7" s="5"/>
      <c r="D7" s="5"/>
      <c r="E7" s="5"/>
      <c r="F7" s="11"/>
      <c r="G7" s="11"/>
      <c r="H7" s="5">
        <f>(D7-C7-E7)*IF(J7="✓",1,0)*IF(K7="✓",1,0)</f>
        <v>0</v>
      </c>
      <c r="I7" s="6">
        <f>K3+H7*24</f>
        <v>19.333333333333336</v>
      </c>
      <c r="J7" s="2"/>
      <c r="K7" s="2"/>
    </row>
    <row r="8" spans="1:11" ht="37.5" customHeight="1" x14ac:dyDescent="0.4">
      <c r="A8" s="2">
        <v>2</v>
      </c>
      <c r="B8" s="4" t="str">
        <f t="shared" ref="B8:B36" si="0">TEXT(DATE(C$3,C$4,A8),"aaa")</f>
        <v>土</v>
      </c>
      <c r="C8" s="5"/>
      <c r="D8" s="5"/>
      <c r="E8" s="5"/>
      <c r="F8" s="11"/>
      <c r="G8" s="11"/>
      <c r="H8" s="5">
        <f t="shared" ref="H8:H36" si="1">(D8-C8-E8)*IF(J8="✓",1,0)*IF(K8="✓",1,0)</f>
        <v>0</v>
      </c>
      <c r="I8" s="6">
        <f>I7+H8*24</f>
        <v>19.333333333333336</v>
      </c>
      <c r="J8" s="2"/>
      <c r="K8" s="2"/>
    </row>
    <row r="9" spans="1:11" ht="37.5" customHeight="1" x14ac:dyDescent="0.4">
      <c r="A9" s="2">
        <v>3</v>
      </c>
      <c r="B9" s="4" t="str">
        <f t="shared" si="0"/>
        <v>日</v>
      </c>
      <c r="C9" s="5"/>
      <c r="D9" s="5"/>
      <c r="E9" s="5"/>
      <c r="F9" s="11"/>
      <c r="G9" s="11"/>
      <c r="H9" s="5">
        <f t="shared" si="1"/>
        <v>0</v>
      </c>
      <c r="I9" s="6">
        <f t="shared" ref="I9:I36" si="2">I8+H9*24</f>
        <v>19.333333333333336</v>
      </c>
      <c r="J9" s="2"/>
      <c r="K9" s="2"/>
    </row>
    <row r="10" spans="1:11" ht="37.5" customHeight="1" x14ac:dyDescent="0.4">
      <c r="A10" s="2">
        <v>4</v>
      </c>
      <c r="B10" s="4" t="str">
        <f t="shared" si="0"/>
        <v>月</v>
      </c>
      <c r="C10" s="5"/>
      <c r="D10" s="5"/>
      <c r="E10" s="5"/>
      <c r="F10" s="11"/>
      <c r="G10" s="11"/>
      <c r="H10" s="5">
        <f t="shared" si="1"/>
        <v>0</v>
      </c>
      <c r="I10" s="6">
        <f t="shared" si="2"/>
        <v>19.333333333333336</v>
      </c>
      <c r="J10" s="2"/>
      <c r="K10" s="2"/>
    </row>
    <row r="11" spans="1:11" ht="37.5" customHeight="1" x14ac:dyDescent="0.4">
      <c r="A11" s="2">
        <v>5</v>
      </c>
      <c r="B11" s="4" t="str">
        <f t="shared" si="0"/>
        <v>火</v>
      </c>
      <c r="C11" s="5"/>
      <c r="D11" s="5"/>
      <c r="E11" s="5"/>
      <c r="F11" s="11"/>
      <c r="G11" s="11"/>
      <c r="H11" s="5">
        <f t="shared" si="1"/>
        <v>0</v>
      </c>
      <c r="I11" s="6">
        <f t="shared" si="2"/>
        <v>19.333333333333336</v>
      </c>
      <c r="J11" s="2"/>
      <c r="K11" s="2"/>
    </row>
    <row r="12" spans="1:11" ht="37.5" customHeight="1" x14ac:dyDescent="0.4">
      <c r="A12" s="2">
        <v>6</v>
      </c>
      <c r="B12" s="4" t="str">
        <f t="shared" si="0"/>
        <v>水</v>
      </c>
      <c r="C12" s="5"/>
      <c r="D12" s="5"/>
      <c r="E12" s="5"/>
      <c r="F12" s="11"/>
      <c r="G12" s="11"/>
      <c r="H12" s="5">
        <f t="shared" si="1"/>
        <v>0</v>
      </c>
      <c r="I12" s="6">
        <f t="shared" si="2"/>
        <v>19.333333333333336</v>
      </c>
      <c r="J12" s="2"/>
      <c r="K12" s="2"/>
    </row>
    <row r="13" spans="1:11" ht="37.5" customHeight="1" x14ac:dyDescent="0.4">
      <c r="A13" s="2">
        <v>7</v>
      </c>
      <c r="B13" s="4" t="str">
        <f t="shared" si="0"/>
        <v>木</v>
      </c>
      <c r="C13" s="5"/>
      <c r="D13" s="5"/>
      <c r="E13" s="5"/>
      <c r="F13" s="11"/>
      <c r="G13" s="11"/>
      <c r="H13" s="5">
        <f t="shared" si="1"/>
        <v>0</v>
      </c>
      <c r="I13" s="6">
        <f t="shared" si="2"/>
        <v>19.333333333333336</v>
      </c>
      <c r="J13" s="2"/>
      <c r="K13" s="2"/>
    </row>
    <row r="14" spans="1:11" ht="37.5" customHeight="1" x14ac:dyDescent="0.4">
      <c r="A14" s="2">
        <v>8</v>
      </c>
      <c r="B14" s="4" t="str">
        <f t="shared" si="0"/>
        <v>金</v>
      </c>
      <c r="C14" s="5"/>
      <c r="D14" s="5"/>
      <c r="E14" s="5"/>
      <c r="F14" s="11"/>
      <c r="G14" s="11"/>
      <c r="H14" s="5">
        <f t="shared" si="1"/>
        <v>0</v>
      </c>
      <c r="I14" s="6">
        <f t="shared" si="2"/>
        <v>19.333333333333336</v>
      </c>
      <c r="J14" s="2"/>
      <c r="K14" s="2"/>
    </row>
    <row r="15" spans="1:11" ht="37.5" customHeight="1" x14ac:dyDescent="0.4">
      <c r="A15" s="2">
        <v>9</v>
      </c>
      <c r="B15" s="4" t="str">
        <f t="shared" si="0"/>
        <v>土</v>
      </c>
      <c r="C15" s="5"/>
      <c r="D15" s="5"/>
      <c r="E15" s="5"/>
      <c r="F15" s="11"/>
      <c r="G15" s="11"/>
      <c r="H15" s="5">
        <f t="shared" si="1"/>
        <v>0</v>
      </c>
      <c r="I15" s="6">
        <f t="shared" si="2"/>
        <v>19.333333333333336</v>
      </c>
      <c r="J15" s="2"/>
      <c r="K15" s="2"/>
    </row>
    <row r="16" spans="1:11" ht="37.5" customHeight="1" x14ac:dyDescent="0.4">
      <c r="A16" s="2">
        <v>10</v>
      </c>
      <c r="B16" s="4" t="str">
        <f t="shared" si="0"/>
        <v>日</v>
      </c>
      <c r="C16" s="5"/>
      <c r="D16" s="5"/>
      <c r="E16" s="5"/>
      <c r="F16" s="11"/>
      <c r="G16" s="11"/>
      <c r="H16" s="5">
        <f t="shared" si="1"/>
        <v>0</v>
      </c>
      <c r="I16" s="6">
        <f t="shared" si="2"/>
        <v>19.333333333333336</v>
      </c>
      <c r="J16" s="2"/>
      <c r="K16" s="2"/>
    </row>
    <row r="17" spans="1:11" ht="37.5" customHeight="1" x14ac:dyDescent="0.4">
      <c r="A17" s="2">
        <v>11</v>
      </c>
      <c r="B17" s="4" t="str">
        <f t="shared" si="0"/>
        <v>月</v>
      </c>
      <c r="C17" s="5"/>
      <c r="D17" s="5"/>
      <c r="E17" s="5"/>
      <c r="F17" s="11"/>
      <c r="G17" s="11"/>
      <c r="H17" s="5">
        <f t="shared" si="1"/>
        <v>0</v>
      </c>
      <c r="I17" s="6">
        <f t="shared" si="2"/>
        <v>19.333333333333336</v>
      </c>
      <c r="J17" s="2"/>
      <c r="K17" s="2"/>
    </row>
    <row r="18" spans="1:11" ht="37.5" customHeight="1" x14ac:dyDescent="0.4">
      <c r="A18" s="2">
        <v>12</v>
      </c>
      <c r="B18" s="4" t="str">
        <f t="shared" si="0"/>
        <v>火</v>
      </c>
      <c r="C18" s="5"/>
      <c r="D18" s="5"/>
      <c r="E18" s="5"/>
      <c r="F18" s="11"/>
      <c r="G18" s="11"/>
      <c r="H18" s="5">
        <f t="shared" si="1"/>
        <v>0</v>
      </c>
      <c r="I18" s="6">
        <f t="shared" si="2"/>
        <v>19.333333333333336</v>
      </c>
      <c r="J18" s="2"/>
      <c r="K18" s="2"/>
    </row>
    <row r="19" spans="1:11" ht="37.5" customHeight="1" x14ac:dyDescent="0.4">
      <c r="A19" s="2">
        <v>13</v>
      </c>
      <c r="B19" s="4" t="str">
        <f t="shared" si="0"/>
        <v>水</v>
      </c>
      <c r="C19" s="5"/>
      <c r="D19" s="5"/>
      <c r="E19" s="5"/>
      <c r="F19" s="11"/>
      <c r="G19" s="11"/>
      <c r="H19" s="5">
        <f t="shared" si="1"/>
        <v>0</v>
      </c>
      <c r="I19" s="6">
        <f t="shared" si="2"/>
        <v>19.333333333333336</v>
      </c>
      <c r="J19" s="2"/>
      <c r="K19" s="2"/>
    </row>
    <row r="20" spans="1:11" ht="37.5" customHeight="1" x14ac:dyDescent="0.4">
      <c r="A20" s="2">
        <v>14</v>
      </c>
      <c r="B20" s="4" t="str">
        <f t="shared" si="0"/>
        <v>木</v>
      </c>
      <c r="C20" s="5"/>
      <c r="D20" s="5"/>
      <c r="E20" s="5"/>
      <c r="F20" s="11"/>
      <c r="G20" s="11"/>
      <c r="H20" s="5">
        <f t="shared" si="1"/>
        <v>0</v>
      </c>
      <c r="I20" s="6">
        <f t="shared" si="2"/>
        <v>19.333333333333336</v>
      </c>
      <c r="J20" s="2"/>
      <c r="K20" s="2"/>
    </row>
    <row r="21" spans="1:11" ht="37.5" customHeight="1" x14ac:dyDescent="0.4">
      <c r="A21" s="2">
        <v>15</v>
      </c>
      <c r="B21" s="4" t="str">
        <f t="shared" si="0"/>
        <v>金</v>
      </c>
      <c r="C21" s="5"/>
      <c r="D21" s="5"/>
      <c r="E21" s="5"/>
      <c r="F21" s="11"/>
      <c r="G21" s="11"/>
      <c r="H21" s="5">
        <f t="shared" si="1"/>
        <v>0</v>
      </c>
      <c r="I21" s="6">
        <f t="shared" si="2"/>
        <v>19.333333333333336</v>
      </c>
      <c r="J21" s="2"/>
      <c r="K21" s="2"/>
    </row>
    <row r="22" spans="1:11" ht="37.5" customHeight="1" x14ac:dyDescent="0.4">
      <c r="A22" s="2">
        <v>16</v>
      </c>
      <c r="B22" s="4" t="str">
        <f t="shared" si="0"/>
        <v>土</v>
      </c>
      <c r="C22" s="5"/>
      <c r="D22" s="5"/>
      <c r="E22" s="5"/>
      <c r="F22" s="11"/>
      <c r="G22" s="11"/>
      <c r="H22" s="5">
        <f t="shared" si="1"/>
        <v>0</v>
      </c>
      <c r="I22" s="6">
        <f t="shared" si="2"/>
        <v>19.333333333333336</v>
      </c>
      <c r="J22" s="2"/>
      <c r="K22" s="2"/>
    </row>
    <row r="23" spans="1:11" ht="37.5" customHeight="1" x14ac:dyDescent="0.4">
      <c r="A23" s="2">
        <v>17</v>
      </c>
      <c r="B23" s="4" t="str">
        <f t="shared" si="0"/>
        <v>日</v>
      </c>
      <c r="C23" s="5"/>
      <c r="D23" s="5"/>
      <c r="E23" s="5"/>
      <c r="F23" s="11"/>
      <c r="G23" s="11"/>
      <c r="H23" s="5">
        <f t="shared" si="1"/>
        <v>0</v>
      </c>
      <c r="I23" s="6">
        <f t="shared" si="2"/>
        <v>19.333333333333336</v>
      </c>
      <c r="J23" s="2"/>
      <c r="K23" s="2"/>
    </row>
    <row r="24" spans="1:11" ht="37.5" customHeight="1" x14ac:dyDescent="0.4">
      <c r="A24" s="2">
        <v>18</v>
      </c>
      <c r="B24" s="4" t="str">
        <f t="shared" si="0"/>
        <v>月</v>
      </c>
      <c r="C24" s="5"/>
      <c r="D24" s="5"/>
      <c r="E24" s="5"/>
      <c r="F24" s="11"/>
      <c r="G24" s="11"/>
      <c r="H24" s="5">
        <f t="shared" si="1"/>
        <v>0</v>
      </c>
      <c r="I24" s="6">
        <f t="shared" si="2"/>
        <v>19.333333333333336</v>
      </c>
      <c r="J24" s="2"/>
      <c r="K24" s="2"/>
    </row>
    <row r="25" spans="1:11" ht="37.5" customHeight="1" x14ac:dyDescent="0.4">
      <c r="A25" s="2">
        <v>19</v>
      </c>
      <c r="B25" s="4" t="str">
        <f t="shared" si="0"/>
        <v>火</v>
      </c>
      <c r="C25" s="5"/>
      <c r="D25" s="5"/>
      <c r="E25" s="5"/>
      <c r="F25" s="11"/>
      <c r="G25" s="11"/>
      <c r="H25" s="5">
        <f t="shared" si="1"/>
        <v>0</v>
      </c>
      <c r="I25" s="6">
        <f t="shared" si="2"/>
        <v>19.333333333333336</v>
      </c>
      <c r="J25" s="2"/>
      <c r="K25" s="2"/>
    </row>
    <row r="26" spans="1:11" ht="37.5" customHeight="1" x14ac:dyDescent="0.4">
      <c r="A26" s="2">
        <v>20</v>
      </c>
      <c r="B26" s="4" t="str">
        <f t="shared" si="0"/>
        <v>水</v>
      </c>
      <c r="C26" s="5"/>
      <c r="D26" s="5"/>
      <c r="E26" s="5"/>
      <c r="F26" s="11"/>
      <c r="G26" s="11"/>
      <c r="H26" s="5">
        <f t="shared" si="1"/>
        <v>0</v>
      </c>
      <c r="I26" s="6">
        <f t="shared" si="2"/>
        <v>19.333333333333336</v>
      </c>
      <c r="J26" s="2"/>
      <c r="K26" s="2"/>
    </row>
    <row r="27" spans="1:11" ht="37.5" customHeight="1" x14ac:dyDescent="0.4">
      <c r="A27" s="2">
        <v>21</v>
      </c>
      <c r="B27" s="4" t="str">
        <f t="shared" si="0"/>
        <v>木</v>
      </c>
      <c r="C27" s="5"/>
      <c r="D27" s="5"/>
      <c r="E27" s="5"/>
      <c r="F27" s="11"/>
      <c r="G27" s="11"/>
      <c r="H27" s="5">
        <f t="shared" si="1"/>
        <v>0</v>
      </c>
      <c r="I27" s="6">
        <f t="shared" si="2"/>
        <v>19.333333333333336</v>
      </c>
      <c r="J27" s="2"/>
      <c r="K27" s="2"/>
    </row>
    <row r="28" spans="1:11" ht="37.5" customHeight="1" x14ac:dyDescent="0.4">
      <c r="A28" s="2">
        <v>22</v>
      </c>
      <c r="B28" s="4" t="str">
        <f t="shared" si="0"/>
        <v>金</v>
      </c>
      <c r="C28" s="5"/>
      <c r="D28" s="5"/>
      <c r="E28" s="5"/>
      <c r="F28" s="11"/>
      <c r="G28" s="11"/>
      <c r="H28" s="5">
        <f t="shared" si="1"/>
        <v>0</v>
      </c>
      <c r="I28" s="6">
        <f t="shared" si="2"/>
        <v>19.333333333333336</v>
      </c>
      <c r="J28" s="2"/>
      <c r="K28" s="2"/>
    </row>
    <row r="29" spans="1:11" ht="37.5" customHeight="1" x14ac:dyDescent="0.4">
      <c r="A29" s="2">
        <v>23</v>
      </c>
      <c r="B29" s="4" t="str">
        <f t="shared" si="0"/>
        <v>土</v>
      </c>
      <c r="C29" s="5"/>
      <c r="D29" s="5"/>
      <c r="E29" s="5"/>
      <c r="F29" s="11"/>
      <c r="G29" s="11"/>
      <c r="H29" s="5">
        <f t="shared" si="1"/>
        <v>0</v>
      </c>
      <c r="I29" s="6">
        <f t="shared" si="2"/>
        <v>19.333333333333336</v>
      </c>
      <c r="J29" s="2"/>
      <c r="K29" s="2"/>
    </row>
    <row r="30" spans="1:11" ht="37.5" customHeight="1" x14ac:dyDescent="0.4">
      <c r="A30" s="2">
        <v>24</v>
      </c>
      <c r="B30" s="4" t="str">
        <f t="shared" si="0"/>
        <v>日</v>
      </c>
      <c r="C30" s="5"/>
      <c r="D30" s="5"/>
      <c r="E30" s="5"/>
      <c r="F30" s="11"/>
      <c r="G30" s="11"/>
      <c r="H30" s="5">
        <f t="shared" si="1"/>
        <v>0</v>
      </c>
      <c r="I30" s="6">
        <f t="shared" si="2"/>
        <v>19.333333333333336</v>
      </c>
      <c r="J30" s="2"/>
      <c r="K30" s="2"/>
    </row>
    <row r="31" spans="1:11" ht="37.5" customHeight="1" x14ac:dyDescent="0.4">
      <c r="A31" s="2">
        <v>25</v>
      </c>
      <c r="B31" s="4" t="str">
        <f t="shared" si="0"/>
        <v>月</v>
      </c>
      <c r="C31" s="5"/>
      <c r="D31" s="5"/>
      <c r="E31" s="5"/>
      <c r="F31" s="11"/>
      <c r="G31" s="11"/>
      <c r="H31" s="5">
        <f t="shared" si="1"/>
        <v>0</v>
      </c>
      <c r="I31" s="6">
        <f t="shared" si="2"/>
        <v>19.333333333333336</v>
      </c>
      <c r="J31" s="2"/>
      <c r="K31" s="2"/>
    </row>
    <row r="32" spans="1:11" ht="37.5" customHeight="1" x14ac:dyDescent="0.4">
      <c r="A32" s="2">
        <v>26</v>
      </c>
      <c r="B32" s="4" t="str">
        <f t="shared" si="0"/>
        <v>火</v>
      </c>
      <c r="C32" s="5"/>
      <c r="D32" s="5"/>
      <c r="E32" s="5"/>
      <c r="F32" s="11"/>
      <c r="G32" s="11"/>
      <c r="H32" s="5">
        <f t="shared" si="1"/>
        <v>0</v>
      </c>
      <c r="I32" s="6">
        <f t="shared" si="2"/>
        <v>19.333333333333336</v>
      </c>
      <c r="J32" s="2"/>
      <c r="K32" s="2"/>
    </row>
    <row r="33" spans="1:11" ht="37.5" customHeight="1" x14ac:dyDescent="0.4">
      <c r="A33" s="2">
        <v>27</v>
      </c>
      <c r="B33" s="4" t="str">
        <f t="shared" si="0"/>
        <v>水</v>
      </c>
      <c r="C33" s="5"/>
      <c r="D33" s="5"/>
      <c r="E33" s="5"/>
      <c r="F33" s="11"/>
      <c r="G33" s="11"/>
      <c r="H33" s="5">
        <f t="shared" si="1"/>
        <v>0</v>
      </c>
      <c r="I33" s="6">
        <f t="shared" si="2"/>
        <v>19.333333333333336</v>
      </c>
      <c r="J33" s="2"/>
      <c r="K33" s="2"/>
    </row>
    <row r="34" spans="1:11" ht="37.5" customHeight="1" x14ac:dyDescent="0.4">
      <c r="A34" s="2">
        <v>28</v>
      </c>
      <c r="B34" s="4" t="str">
        <f t="shared" si="0"/>
        <v>木</v>
      </c>
      <c r="C34" s="5"/>
      <c r="D34" s="5"/>
      <c r="E34" s="5"/>
      <c r="F34" s="11"/>
      <c r="G34" s="11"/>
      <c r="H34" s="5">
        <f t="shared" si="1"/>
        <v>0</v>
      </c>
      <c r="I34" s="6">
        <f t="shared" si="2"/>
        <v>19.333333333333336</v>
      </c>
      <c r="J34" s="2"/>
      <c r="K34" s="2"/>
    </row>
    <row r="35" spans="1:11" ht="37.5" customHeight="1" x14ac:dyDescent="0.4">
      <c r="A35" s="2">
        <v>29</v>
      </c>
      <c r="B35" s="4" t="str">
        <f t="shared" si="0"/>
        <v>金</v>
      </c>
      <c r="C35" s="5"/>
      <c r="D35" s="5"/>
      <c r="E35" s="5"/>
      <c r="F35" s="11"/>
      <c r="G35" s="11"/>
      <c r="H35" s="5">
        <f t="shared" si="1"/>
        <v>0</v>
      </c>
      <c r="I35" s="6">
        <f t="shared" si="2"/>
        <v>19.333333333333336</v>
      </c>
      <c r="J35" s="2"/>
      <c r="K35" s="2"/>
    </row>
    <row r="36" spans="1:11" ht="37.5" customHeight="1" x14ac:dyDescent="0.4">
      <c r="A36" s="2">
        <v>30</v>
      </c>
      <c r="B36" s="4" t="str">
        <f t="shared" si="0"/>
        <v>土</v>
      </c>
      <c r="C36" s="5"/>
      <c r="D36" s="5"/>
      <c r="E36" s="5"/>
      <c r="F36" s="11"/>
      <c r="G36" s="11"/>
      <c r="H36" s="5">
        <f t="shared" si="1"/>
        <v>0</v>
      </c>
      <c r="I36" s="6">
        <f t="shared" si="2"/>
        <v>19.333333333333336</v>
      </c>
      <c r="J36" s="2"/>
      <c r="K36" s="2"/>
    </row>
    <row r="37" spans="1:11" ht="37.5" customHeight="1" x14ac:dyDescent="0.4"/>
  </sheetData>
  <mergeCells count="4">
    <mergeCell ref="A1:K1"/>
    <mergeCell ref="A3:B3"/>
    <mergeCell ref="I3:J3"/>
    <mergeCell ref="A4:B4"/>
  </mergeCells>
  <phoneticPr fontId="1"/>
  <conditionalFormatting sqref="C7:G36">
    <cfRule type="expression" dxfId="5" priority="1">
      <formula>AND($B7&lt;&gt;"土",$B7&lt;&gt;"日")</formula>
    </cfRule>
  </conditionalFormatting>
  <dataValidations count="1">
    <dataValidation type="list" operator="equal" allowBlank="1" showInputMessage="1" showErrorMessage="1" sqref="J7:K36" xr:uid="{39AA26C6-6B6A-4CC6-A02F-A3FBDE914E1E}">
      <formula1>"✓"</formula1>
    </dataValidation>
  </dataValidations>
  <pageMargins left="0.7" right="0.7" top="0.75" bottom="0.75" header="0.3" footer="0.3"/>
  <pageSetup paperSize="9" scale="5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C772F-E4F0-4965-9E7C-1FAE215FE862}">
  <sheetPr>
    <pageSetUpPr fitToPage="1"/>
  </sheetPr>
  <dimension ref="A1:K37"/>
  <sheetViews>
    <sheetView workbookViewId="0">
      <selection activeCell="K3" sqref="K3"/>
    </sheetView>
  </sheetViews>
  <sheetFormatPr defaultColWidth="8.875" defaultRowHeight="18.75" x14ac:dyDescent="0.4"/>
  <cols>
    <col min="1" max="2" width="5.125" bestFit="1" customWidth="1"/>
    <col min="3" max="4" width="9" bestFit="1" customWidth="1"/>
    <col min="5" max="5" width="13" bestFit="1" customWidth="1"/>
    <col min="6" max="6" width="34.875" customWidth="1"/>
    <col min="7" max="7" width="29.125" bestFit="1" customWidth="1"/>
    <col min="8" max="8" width="9" bestFit="1" customWidth="1"/>
    <col min="9" max="9" width="11" bestFit="1" customWidth="1"/>
    <col min="10" max="11" width="9" bestFit="1" customWidth="1"/>
  </cols>
  <sheetData>
    <row r="1" spans="1:11" ht="36.950000000000003" customHeight="1" x14ac:dyDescent="0.4">
      <c r="A1" s="12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ht="18.7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1" customHeight="1" x14ac:dyDescent="0.4">
      <c r="A3" s="15" t="s">
        <v>13</v>
      </c>
      <c r="B3" s="15"/>
      <c r="C3" s="3">
        <f>'4月'!C3</f>
        <v>2024</v>
      </c>
      <c r="D3" s="7"/>
      <c r="E3" s="2" t="s">
        <v>14</v>
      </c>
      <c r="F3" s="2" t="str">
        <f>'4月'!F3</f>
        <v>S20xxxx</v>
      </c>
      <c r="I3" s="16" t="s">
        <v>17</v>
      </c>
      <c r="J3" s="17"/>
      <c r="K3" s="6">
        <f>'11月'!I36</f>
        <v>19.333333333333336</v>
      </c>
    </row>
    <row r="4" spans="1:11" ht="20.25" customHeight="1" x14ac:dyDescent="0.4">
      <c r="A4" s="15" t="s">
        <v>12</v>
      </c>
      <c r="B4" s="15"/>
      <c r="C4" s="3">
        <v>12</v>
      </c>
      <c r="D4" s="7"/>
      <c r="E4" s="2" t="s">
        <v>10</v>
      </c>
      <c r="F4" s="2" t="str">
        <f>'4月'!F4</f>
        <v>〇〇　〇〇</v>
      </c>
      <c r="G4" s="8"/>
    </row>
    <row r="6" spans="1:11" ht="56.25" x14ac:dyDescent="0.4">
      <c r="A6" s="2" t="s">
        <v>9</v>
      </c>
      <c r="B6" s="2" t="s">
        <v>8</v>
      </c>
      <c r="C6" s="2" t="s">
        <v>0</v>
      </c>
      <c r="D6" s="2" t="s">
        <v>1</v>
      </c>
      <c r="E6" s="9" t="s">
        <v>16</v>
      </c>
      <c r="F6" s="2" t="s">
        <v>4</v>
      </c>
      <c r="G6" s="2" t="s">
        <v>7</v>
      </c>
      <c r="H6" s="9" t="s">
        <v>6</v>
      </c>
      <c r="I6" s="2" t="s">
        <v>5</v>
      </c>
      <c r="J6" s="2" t="s">
        <v>2</v>
      </c>
      <c r="K6" s="2" t="s">
        <v>3</v>
      </c>
    </row>
    <row r="7" spans="1:11" ht="37.5" customHeight="1" x14ac:dyDescent="0.4">
      <c r="A7" s="2">
        <v>1</v>
      </c>
      <c r="B7" s="4" t="str">
        <f>TEXT(DATE(C$3,C$4,A7),"aaa")</f>
        <v>日</v>
      </c>
      <c r="C7" s="5"/>
      <c r="D7" s="5"/>
      <c r="E7" s="5"/>
      <c r="F7" s="11"/>
      <c r="G7" s="11"/>
      <c r="H7" s="5">
        <f>(D7-C7-E7)*IF(J7="✓",1,0)*IF(K7="✓",1,0)</f>
        <v>0</v>
      </c>
      <c r="I7" s="6">
        <f>K3+H7*24</f>
        <v>19.333333333333336</v>
      </c>
      <c r="J7" s="2"/>
      <c r="K7" s="2"/>
    </row>
    <row r="8" spans="1:11" ht="37.5" customHeight="1" x14ac:dyDescent="0.4">
      <c r="A8" s="2">
        <v>2</v>
      </c>
      <c r="B8" s="4" t="str">
        <f t="shared" ref="B8:B37" si="0">TEXT(DATE(C$3,C$4,A8),"aaa")</f>
        <v>月</v>
      </c>
      <c r="C8" s="5"/>
      <c r="D8" s="5"/>
      <c r="E8" s="5"/>
      <c r="F8" s="11"/>
      <c r="G8" s="11"/>
      <c r="H8" s="5">
        <f t="shared" ref="H8:H37" si="1">(D8-C8-E8)*IF(J8="✓",1,0)*IF(K8="✓",1,0)</f>
        <v>0</v>
      </c>
      <c r="I8" s="6">
        <f>I7+H8*24</f>
        <v>19.333333333333336</v>
      </c>
      <c r="J8" s="2"/>
      <c r="K8" s="2"/>
    </row>
    <row r="9" spans="1:11" ht="37.5" customHeight="1" x14ac:dyDescent="0.4">
      <c r="A9" s="2">
        <v>3</v>
      </c>
      <c r="B9" s="4" t="str">
        <f t="shared" si="0"/>
        <v>火</v>
      </c>
      <c r="C9" s="5"/>
      <c r="D9" s="5"/>
      <c r="E9" s="5"/>
      <c r="F9" s="11"/>
      <c r="G9" s="11"/>
      <c r="H9" s="5">
        <f t="shared" si="1"/>
        <v>0</v>
      </c>
      <c r="I9" s="6">
        <f t="shared" ref="I9:I37" si="2">I8+H9*24</f>
        <v>19.333333333333336</v>
      </c>
      <c r="J9" s="2"/>
      <c r="K9" s="2"/>
    </row>
    <row r="10" spans="1:11" ht="37.5" customHeight="1" x14ac:dyDescent="0.4">
      <c r="A10" s="2">
        <v>4</v>
      </c>
      <c r="B10" s="4" t="str">
        <f t="shared" si="0"/>
        <v>水</v>
      </c>
      <c r="C10" s="5"/>
      <c r="D10" s="5"/>
      <c r="E10" s="5"/>
      <c r="F10" s="11"/>
      <c r="G10" s="11"/>
      <c r="H10" s="5">
        <f t="shared" si="1"/>
        <v>0</v>
      </c>
      <c r="I10" s="6">
        <f t="shared" si="2"/>
        <v>19.333333333333336</v>
      </c>
      <c r="J10" s="2"/>
      <c r="K10" s="2"/>
    </row>
    <row r="11" spans="1:11" ht="37.5" customHeight="1" x14ac:dyDescent="0.4">
      <c r="A11" s="2">
        <v>5</v>
      </c>
      <c r="B11" s="4" t="str">
        <f t="shared" si="0"/>
        <v>木</v>
      </c>
      <c r="C11" s="5"/>
      <c r="D11" s="5"/>
      <c r="E11" s="5"/>
      <c r="F11" s="11"/>
      <c r="G11" s="11"/>
      <c r="H11" s="5">
        <f t="shared" si="1"/>
        <v>0</v>
      </c>
      <c r="I11" s="6">
        <f t="shared" si="2"/>
        <v>19.333333333333336</v>
      </c>
      <c r="J11" s="2"/>
      <c r="K11" s="2"/>
    </row>
    <row r="12" spans="1:11" ht="37.5" customHeight="1" x14ac:dyDescent="0.4">
      <c r="A12" s="2">
        <v>6</v>
      </c>
      <c r="B12" s="4" t="str">
        <f t="shared" si="0"/>
        <v>金</v>
      </c>
      <c r="C12" s="5"/>
      <c r="D12" s="5"/>
      <c r="E12" s="5"/>
      <c r="F12" s="11"/>
      <c r="G12" s="11"/>
      <c r="H12" s="5">
        <f t="shared" si="1"/>
        <v>0</v>
      </c>
      <c r="I12" s="6">
        <f t="shared" si="2"/>
        <v>19.333333333333336</v>
      </c>
      <c r="J12" s="2"/>
      <c r="K12" s="2"/>
    </row>
    <row r="13" spans="1:11" ht="37.5" customHeight="1" x14ac:dyDescent="0.4">
      <c r="A13" s="2">
        <v>7</v>
      </c>
      <c r="B13" s="4" t="str">
        <f t="shared" si="0"/>
        <v>土</v>
      </c>
      <c r="C13" s="5"/>
      <c r="D13" s="5"/>
      <c r="E13" s="5"/>
      <c r="F13" s="11"/>
      <c r="G13" s="11"/>
      <c r="H13" s="5">
        <f t="shared" si="1"/>
        <v>0</v>
      </c>
      <c r="I13" s="6">
        <f t="shared" si="2"/>
        <v>19.333333333333336</v>
      </c>
      <c r="J13" s="2"/>
      <c r="K13" s="2"/>
    </row>
    <row r="14" spans="1:11" ht="37.5" customHeight="1" x14ac:dyDescent="0.4">
      <c r="A14" s="2">
        <v>8</v>
      </c>
      <c r="B14" s="4" t="str">
        <f t="shared" si="0"/>
        <v>日</v>
      </c>
      <c r="C14" s="5"/>
      <c r="D14" s="5"/>
      <c r="E14" s="5"/>
      <c r="F14" s="11"/>
      <c r="G14" s="11"/>
      <c r="H14" s="5">
        <f t="shared" si="1"/>
        <v>0</v>
      </c>
      <c r="I14" s="6">
        <f t="shared" si="2"/>
        <v>19.333333333333336</v>
      </c>
      <c r="J14" s="2"/>
      <c r="K14" s="2"/>
    </row>
    <row r="15" spans="1:11" ht="37.5" customHeight="1" x14ac:dyDescent="0.4">
      <c r="A15" s="2">
        <v>9</v>
      </c>
      <c r="B15" s="4" t="str">
        <f t="shared" si="0"/>
        <v>月</v>
      </c>
      <c r="C15" s="5"/>
      <c r="D15" s="5"/>
      <c r="E15" s="5"/>
      <c r="F15" s="11"/>
      <c r="G15" s="11"/>
      <c r="H15" s="5">
        <f t="shared" si="1"/>
        <v>0</v>
      </c>
      <c r="I15" s="6">
        <f t="shared" si="2"/>
        <v>19.333333333333336</v>
      </c>
      <c r="J15" s="2"/>
      <c r="K15" s="2"/>
    </row>
    <row r="16" spans="1:11" ht="37.5" customHeight="1" x14ac:dyDescent="0.4">
      <c r="A16" s="2">
        <v>10</v>
      </c>
      <c r="B16" s="4" t="str">
        <f t="shared" si="0"/>
        <v>火</v>
      </c>
      <c r="C16" s="5"/>
      <c r="D16" s="5"/>
      <c r="E16" s="5"/>
      <c r="F16" s="11"/>
      <c r="G16" s="11"/>
      <c r="H16" s="5">
        <f t="shared" si="1"/>
        <v>0</v>
      </c>
      <c r="I16" s="6">
        <f t="shared" si="2"/>
        <v>19.333333333333336</v>
      </c>
      <c r="J16" s="2"/>
      <c r="K16" s="2"/>
    </row>
    <row r="17" spans="1:11" ht="37.5" customHeight="1" x14ac:dyDescent="0.4">
      <c r="A17" s="2">
        <v>11</v>
      </c>
      <c r="B17" s="4" t="str">
        <f t="shared" si="0"/>
        <v>水</v>
      </c>
      <c r="C17" s="5"/>
      <c r="D17" s="5"/>
      <c r="E17" s="5"/>
      <c r="F17" s="11"/>
      <c r="G17" s="11"/>
      <c r="H17" s="5">
        <f t="shared" si="1"/>
        <v>0</v>
      </c>
      <c r="I17" s="6">
        <f t="shared" si="2"/>
        <v>19.333333333333336</v>
      </c>
      <c r="J17" s="2"/>
      <c r="K17" s="2"/>
    </row>
    <row r="18" spans="1:11" ht="37.5" customHeight="1" x14ac:dyDescent="0.4">
      <c r="A18" s="2">
        <v>12</v>
      </c>
      <c r="B18" s="4" t="str">
        <f t="shared" si="0"/>
        <v>木</v>
      </c>
      <c r="C18" s="5"/>
      <c r="D18" s="5"/>
      <c r="E18" s="5"/>
      <c r="F18" s="11"/>
      <c r="G18" s="11"/>
      <c r="H18" s="5">
        <f t="shared" si="1"/>
        <v>0</v>
      </c>
      <c r="I18" s="6">
        <f t="shared" si="2"/>
        <v>19.333333333333336</v>
      </c>
      <c r="J18" s="2"/>
      <c r="K18" s="2"/>
    </row>
    <row r="19" spans="1:11" ht="37.5" customHeight="1" x14ac:dyDescent="0.4">
      <c r="A19" s="2">
        <v>13</v>
      </c>
      <c r="B19" s="4" t="str">
        <f t="shared" si="0"/>
        <v>金</v>
      </c>
      <c r="C19" s="5"/>
      <c r="D19" s="5"/>
      <c r="E19" s="5"/>
      <c r="F19" s="11"/>
      <c r="G19" s="11"/>
      <c r="H19" s="5">
        <f t="shared" si="1"/>
        <v>0</v>
      </c>
      <c r="I19" s="6">
        <f t="shared" si="2"/>
        <v>19.333333333333336</v>
      </c>
      <c r="J19" s="2"/>
      <c r="K19" s="2"/>
    </row>
    <row r="20" spans="1:11" ht="37.5" customHeight="1" x14ac:dyDescent="0.4">
      <c r="A20" s="2">
        <v>14</v>
      </c>
      <c r="B20" s="4" t="str">
        <f t="shared" si="0"/>
        <v>土</v>
      </c>
      <c r="C20" s="5"/>
      <c r="D20" s="5"/>
      <c r="E20" s="5"/>
      <c r="F20" s="11"/>
      <c r="G20" s="11"/>
      <c r="H20" s="5">
        <f t="shared" si="1"/>
        <v>0</v>
      </c>
      <c r="I20" s="6">
        <f t="shared" si="2"/>
        <v>19.333333333333336</v>
      </c>
      <c r="J20" s="2"/>
      <c r="K20" s="2"/>
    </row>
    <row r="21" spans="1:11" ht="37.5" customHeight="1" x14ac:dyDescent="0.4">
      <c r="A21" s="2">
        <v>15</v>
      </c>
      <c r="B21" s="4" t="str">
        <f t="shared" si="0"/>
        <v>日</v>
      </c>
      <c r="C21" s="5"/>
      <c r="D21" s="5"/>
      <c r="E21" s="5"/>
      <c r="F21" s="11"/>
      <c r="G21" s="11"/>
      <c r="H21" s="5">
        <f t="shared" si="1"/>
        <v>0</v>
      </c>
      <c r="I21" s="6">
        <f t="shared" si="2"/>
        <v>19.333333333333336</v>
      </c>
      <c r="J21" s="2"/>
      <c r="K21" s="2"/>
    </row>
    <row r="22" spans="1:11" ht="37.5" customHeight="1" x14ac:dyDescent="0.4">
      <c r="A22" s="2">
        <v>16</v>
      </c>
      <c r="B22" s="4" t="str">
        <f t="shared" si="0"/>
        <v>月</v>
      </c>
      <c r="C22" s="5"/>
      <c r="D22" s="5"/>
      <c r="E22" s="5"/>
      <c r="F22" s="11"/>
      <c r="G22" s="11"/>
      <c r="H22" s="5">
        <f t="shared" si="1"/>
        <v>0</v>
      </c>
      <c r="I22" s="6">
        <f t="shared" si="2"/>
        <v>19.333333333333336</v>
      </c>
      <c r="J22" s="2"/>
      <c r="K22" s="2"/>
    </row>
    <row r="23" spans="1:11" ht="37.5" customHeight="1" x14ac:dyDescent="0.4">
      <c r="A23" s="2">
        <v>17</v>
      </c>
      <c r="B23" s="4" t="str">
        <f t="shared" si="0"/>
        <v>火</v>
      </c>
      <c r="C23" s="5"/>
      <c r="D23" s="5"/>
      <c r="E23" s="5"/>
      <c r="F23" s="11"/>
      <c r="G23" s="11"/>
      <c r="H23" s="5">
        <f t="shared" si="1"/>
        <v>0</v>
      </c>
      <c r="I23" s="6">
        <f t="shared" si="2"/>
        <v>19.333333333333336</v>
      </c>
      <c r="J23" s="2"/>
      <c r="K23" s="2"/>
    </row>
    <row r="24" spans="1:11" ht="37.5" customHeight="1" x14ac:dyDescent="0.4">
      <c r="A24" s="2">
        <v>18</v>
      </c>
      <c r="B24" s="4" t="str">
        <f t="shared" si="0"/>
        <v>水</v>
      </c>
      <c r="C24" s="5"/>
      <c r="D24" s="5"/>
      <c r="E24" s="5"/>
      <c r="F24" s="11"/>
      <c r="G24" s="11"/>
      <c r="H24" s="5">
        <f t="shared" si="1"/>
        <v>0</v>
      </c>
      <c r="I24" s="6">
        <f t="shared" si="2"/>
        <v>19.333333333333336</v>
      </c>
      <c r="J24" s="2"/>
      <c r="K24" s="2"/>
    </row>
    <row r="25" spans="1:11" ht="37.5" customHeight="1" x14ac:dyDescent="0.4">
      <c r="A25" s="2">
        <v>19</v>
      </c>
      <c r="B25" s="4" t="str">
        <f t="shared" si="0"/>
        <v>木</v>
      </c>
      <c r="C25" s="5"/>
      <c r="D25" s="5"/>
      <c r="E25" s="5"/>
      <c r="F25" s="11"/>
      <c r="G25" s="11"/>
      <c r="H25" s="5">
        <f t="shared" si="1"/>
        <v>0</v>
      </c>
      <c r="I25" s="6">
        <f t="shared" si="2"/>
        <v>19.333333333333336</v>
      </c>
      <c r="J25" s="2"/>
      <c r="K25" s="2"/>
    </row>
    <row r="26" spans="1:11" ht="37.5" customHeight="1" x14ac:dyDescent="0.4">
      <c r="A26" s="2">
        <v>20</v>
      </c>
      <c r="B26" s="4" t="str">
        <f t="shared" si="0"/>
        <v>金</v>
      </c>
      <c r="C26" s="5"/>
      <c r="D26" s="5"/>
      <c r="E26" s="5"/>
      <c r="F26" s="11"/>
      <c r="G26" s="11"/>
      <c r="H26" s="5">
        <f t="shared" si="1"/>
        <v>0</v>
      </c>
      <c r="I26" s="6">
        <f t="shared" si="2"/>
        <v>19.333333333333336</v>
      </c>
      <c r="J26" s="2"/>
      <c r="K26" s="2"/>
    </row>
    <row r="27" spans="1:11" ht="37.5" customHeight="1" x14ac:dyDescent="0.4">
      <c r="A27" s="2">
        <v>21</v>
      </c>
      <c r="B27" s="4" t="str">
        <f t="shared" si="0"/>
        <v>土</v>
      </c>
      <c r="C27" s="5"/>
      <c r="D27" s="5"/>
      <c r="E27" s="5"/>
      <c r="F27" s="11"/>
      <c r="G27" s="11"/>
      <c r="H27" s="5">
        <f t="shared" si="1"/>
        <v>0</v>
      </c>
      <c r="I27" s="6">
        <f t="shared" si="2"/>
        <v>19.333333333333336</v>
      </c>
      <c r="J27" s="2"/>
      <c r="K27" s="2"/>
    </row>
    <row r="28" spans="1:11" ht="37.5" customHeight="1" x14ac:dyDescent="0.4">
      <c r="A28" s="2">
        <v>22</v>
      </c>
      <c r="B28" s="4" t="str">
        <f t="shared" si="0"/>
        <v>日</v>
      </c>
      <c r="C28" s="5"/>
      <c r="D28" s="5"/>
      <c r="E28" s="5"/>
      <c r="F28" s="11"/>
      <c r="G28" s="11"/>
      <c r="H28" s="5">
        <f t="shared" si="1"/>
        <v>0</v>
      </c>
      <c r="I28" s="6">
        <f t="shared" si="2"/>
        <v>19.333333333333336</v>
      </c>
      <c r="J28" s="2"/>
      <c r="K28" s="2"/>
    </row>
    <row r="29" spans="1:11" ht="37.5" customHeight="1" x14ac:dyDescent="0.4">
      <c r="A29" s="2">
        <v>23</v>
      </c>
      <c r="B29" s="4" t="str">
        <f t="shared" si="0"/>
        <v>月</v>
      </c>
      <c r="C29" s="5"/>
      <c r="D29" s="5"/>
      <c r="E29" s="5"/>
      <c r="F29" s="11"/>
      <c r="G29" s="11"/>
      <c r="H29" s="5">
        <f t="shared" si="1"/>
        <v>0</v>
      </c>
      <c r="I29" s="6">
        <f t="shared" si="2"/>
        <v>19.333333333333336</v>
      </c>
      <c r="J29" s="2"/>
      <c r="K29" s="2"/>
    </row>
    <row r="30" spans="1:11" ht="37.5" customHeight="1" x14ac:dyDescent="0.4">
      <c r="A30" s="2">
        <v>24</v>
      </c>
      <c r="B30" s="4" t="str">
        <f t="shared" si="0"/>
        <v>火</v>
      </c>
      <c r="C30" s="5"/>
      <c r="D30" s="5"/>
      <c r="E30" s="5"/>
      <c r="F30" s="11"/>
      <c r="G30" s="11"/>
      <c r="H30" s="5">
        <f t="shared" si="1"/>
        <v>0</v>
      </c>
      <c r="I30" s="6">
        <f t="shared" si="2"/>
        <v>19.333333333333336</v>
      </c>
      <c r="J30" s="2"/>
      <c r="K30" s="2"/>
    </row>
    <row r="31" spans="1:11" ht="37.5" customHeight="1" x14ac:dyDescent="0.4">
      <c r="A31" s="2">
        <v>25</v>
      </c>
      <c r="B31" s="4" t="str">
        <f t="shared" si="0"/>
        <v>水</v>
      </c>
      <c r="C31" s="5"/>
      <c r="D31" s="5"/>
      <c r="E31" s="5"/>
      <c r="F31" s="11"/>
      <c r="G31" s="11"/>
      <c r="H31" s="5">
        <f t="shared" si="1"/>
        <v>0</v>
      </c>
      <c r="I31" s="6">
        <f t="shared" si="2"/>
        <v>19.333333333333336</v>
      </c>
      <c r="J31" s="2"/>
      <c r="K31" s="2"/>
    </row>
    <row r="32" spans="1:11" ht="37.5" customHeight="1" x14ac:dyDescent="0.4">
      <c r="A32" s="2">
        <v>26</v>
      </c>
      <c r="B32" s="4" t="str">
        <f t="shared" si="0"/>
        <v>木</v>
      </c>
      <c r="C32" s="5"/>
      <c r="D32" s="5"/>
      <c r="E32" s="5"/>
      <c r="F32" s="11"/>
      <c r="G32" s="11"/>
      <c r="H32" s="5">
        <f t="shared" si="1"/>
        <v>0</v>
      </c>
      <c r="I32" s="6">
        <f t="shared" si="2"/>
        <v>19.333333333333336</v>
      </c>
      <c r="J32" s="2"/>
      <c r="K32" s="2"/>
    </row>
    <row r="33" spans="1:11" ht="37.5" customHeight="1" x14ac:dyDescent="0.4">
      <c r="A33" s="2">
        <v>27</v>
      </c>
      <c r="B33" s="4" t="str">
        <f t="shared" si="0"/>
        <v>金</v>
      </c>
      <c r="C33" s="5"/>
      <c r="D33" s="5"/>
      <c r="E33" s="5"/>
      <c r="F33" s="11"/>
      <c r="G33" s="11"/>
      <c r="H33" s="5">
        <f t="shared" si="1"/>
        <v>0</v>
      </c>
      <c r="I33" s="6">
        <f t="shared" si="2"/>
        <v>19.333333333333336</v>
      </c>
      <c r="J33" s="2"/>
      <c r="K33" s="2"/>
    </row>
    <row r="34" spans="1:11" ht="37.5" customHeight="1" x14ac:dyDescent="0.4">
      <c r="A34" s="2">
        <v>28</v>
      </c>
      <c r="B34" s="4" t="str">
        <f t="shared" si="0"/>
        <v>土</v>
      </c>
      <c r="C34" s="5"/>
      <c r="D34" s="5"/>
      <c r="E34" s="5"/>
      <c r="F34" s="11"/>
      <c r="G34" s="11"/>
      <c r="H34" s="5">
        <f t="shared" si="1"/>
        <v>0</v>
      </c>
      <c r="I34" s="6">
        <f t="shared" si="2"/>
        <v>19.333333333333336</v>
      </c>
      <c r="J34" s="2"/>
      <c r="K34" s="2"/>
    </row>
    <row r="35" spans="1:11" ht="37.5" customHeight="1" x14ac:dyDescent="0.4">
      <c r="A35" s="2">
        <v>29</v>
      </c>
      <c r="B35" s="4" t="str">
        <f t="shared" si="0"/>
        <v>日</v>
      </c>
      <c r="C35" s="5"/>
      <c r="D35" s="5"/>
      <c r="E35" s="5"/>
      <c r="F35" s="11"/>
      <c r="G35" s="11"/>
      <c r="H35" s="5">
        <f t="shared" si="1"/>
        <v>0</v>
      </c>
      <c r="I35" s="6">
        <f t="shared" si="2"/>
        <v>19.333333333333336</v>
      </c>
      <c r="J35" s="2"/>
      <c r="K35" s="2"/>
    </row>
    <row r="36" spans="1:11" ht="37.5" customHeight="1" x14ac:dyDescent="0.4">
      <c r="A36" s="2">
        <v>30</v>
      </c>
      <c r="B36" s="4" t="str">
        <f t="shared" si="0"/>
        <v>月</v>
      </c>
      <c r="C36" s="5"/>
      <c r="D36" s="5"/>
      <c r="E36" s="5"/>
      <c r="F36" s="11"/>
      <c r="G36" s="11"/>
      <c r="H36" s="5">
        <f t="shared" si="1"/>
        <v>0</v>
      </c>
      <c r="I36" s="6">
        <f t="shared" si="2"/>
        <v>19.333333333333336</v>
      </c>
      <c r="J36" s="2"/>
      <c r="K36" s="2"/>
    </row>
    <row r="37" spans="1:11" ht="37.5" customHeight="1" x14ac:dyDescent="0.4">
      <c r="A37" s="2">
        <v>31</v>
      </c>
      <c r="B37" s="4" t="str">
        <f t="shared" si="0"/>
        <v>火</v>
      </c>
      <c r="C37" s="5"/>
      <c r="D37" s="5"/>
      <c r="E37" s="5"/>
      <c r="F37" s="11"/>
      <c r="G37" s="11"/>
      <c r="H37" s="5">
        <f t="shared" si="1"/>
        <v>0</v>
      </c>
      <c r="I37" s="6">
        <f t="shared" si="2"/>
        <v>19.333333333333336</v>
      </c>
      <c r="J37" s="2"/>
      <c r="K37" s="2"/>
    </row>
  </sheetData>
  <mergeCells count="4">
    <mergeCell ref="A1:K1"/>
    <mergeCell ref="A3:B3"/>
    <mergeCell ref="I3:J3"/>
    <mergeCell ref="A4:B4"/>
  </mergeCells>
  <phoneticPr fontId="1"/>
  <conditionalFormatting sqref="C7:G36">
    <cfRule type="expression" dxfId="4" priority="2">
      <formula>AND($B7&lt;&gt;"土",$B7&lt;&gt;"日")</formula>
    </cfRule>
  </conditionalFormatting>
  <conditionalFormatting sqref="C37:G37">
    <cfRule type="expression" dxfId="3" priority="1">
      <formula>AND($B37&lt;&gt;"土",$B37&lt;&gt;"日")</formula>
    </cfRule>
  </conditionalFormatting>
  <dataValidations count="1">
    <dataValidation type="list" operator="equal" allowBlank="1" showInputMessage="1" showErrorMessage="1" sqref="J7:K37" xr:uid="{BEB4536D-F1BE-4366-A284-8563C90DBCEF}">
      <formula1>"✓"</formula1>
    </dataValidation>
  </dataValidation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'10月'!Print_Area</vt:lpstr>
      <vt:lpstr>'11月'!Print_Area</vt:lpstr>
      <vt:lpstr>'12月'!Print_Area</vt:lpstr>
      <vt:lpstr>'1月'!Print_Area</vt:lpstr>
      <vt:lpstr>'2月'!Print_Area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wakako</dc:creator>
  <cp:lastModifiedBy>npu Shuting</cp:lastModifiedBy>
  <cp:lastPrinted>2022-01-07T04:52:08Z</cp:lastPrinted>
  <dcterms:created xsi:type="dcterms:W3CDTF">2021-03-03T04:50:55Z</dcterms:created>
  <dcterms:modified xsi:type="dcterms:W3CDTF">2024-04-01T06:39:08Z</dcterms:modified>
</cp:coreProperties>
</file>